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dossantos\Documents\"/>
    </mc:Choice>
  </mc:AlternateContent>
  <xr:revisionPtr revIDLastSave="0" documentId="8_{E4C71D59-8608-4D24-AD56-1968CE5EE5EC}" xr6:coauthVersionLast="47" xr6:coauthVersionMax="47" xr10:uidLastSave="{00000000-0000-0000-0000-000000000000}"/>
  <bookViews>
    <workbookView xWindow="-120" yWindow="-120" windowWidth="29040" windowHeight="15840" xr2:uid="{6D31D9EA-9D6B-4763-93F3-98A29FD12E5C}"/>
  </bookViews>
  <sheets>
    <sheet name="Diversifié 50-50" sheetId="1" r:id="rId1"/>
  </sheets>
  <definedNames>
    <definedName name="_xlnm._FilterDatabase" localSheetId="0" hidden="1">'Diversifié 50-50'!$A$3:$AD$3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</calcChain>
</file>

<file path=xl/sharedStrings.xml><?xml version="1.0" encoding="utf-8"?>
<sst xmlns="http://schemas.openxmlformats.org/spreadsheetml/2006/main" count="108" uniqueCount="72">
  <si>
    <t>* Les performances annualisées des FCP ont été réduites forfaitairement de 0,15% pour tenir compte des coûts d'intégration dans un FCPE</t>
  </si>
  <si>
    <t>Moyenne</t>
  </si>
  <si>
    <t>Observatoire</t>
  </si>
  <si>
    <t>FCP</t>
  </si>
  <si>
    <t>Oui</t>
  </si>
  <si>
    <t>non</t>
  </si>
  <si>
    <t>Vega Patrimoine ISR</t>
  </si>
  <si>
    <t>Vega IM</t>
  </si>
  <si>
    <t>FCPE</t>
  </si>
  <si>
    <t>oui</t>
  </si>
  <si>
    <t>EPSENS EQUILIBRE ISR SOLIDAIRE - Part A</t>
  </si>
  <si>
    <t>SIENNA GESTION</t>
  </si>
  <si>
    <t>Impact ISR Equilibre</t>
  </si>
  <si>
    <t>Natixis</t>
  </si>
  <si>
    <t>Equilibre F</t>
  </si>
  <si>
    <t>HSBC EE</t>
  </si>
  <si>
    <t>Groupama Equilibre</t>
  </si>
  <si>
    <t>Groupama AM</t>
  </si>
  <si>
    <t>SICAV</t>
  </si>
  <si>
    <t>European Multi Asset Income fund</t>
  </si>
  <si>
    <t>Fidelity</t>
  </si>
  <si>
    <t>Multipar Solidaire Equilibre SR</t>
  </si>
  <si>
    <t>BNPP ERE</t>
  </si>
  <si>
    <t>Non</t>
  </si>
  <si>
    <t>BL Global 50</t>
  </si>
  <si>
    <t>BLI - Banque de Luxembourg Investments</t>
  </si>
  <si>
    <t>NON</t>
  </si>
  <si>
    <t>Génération Equilibre 2 EUR</t>
  </si>
  <si>
    <t>AXA IM</t>
  </si>
  <si>
    <t>Amundi Label Equilibre ESR</t>
  </si>
  <si>
    <t>Amundi</t>
  </si>
  <si>
    <t>Strategy 50</t>
  </si>
  <si>
    <t>Allianz GI</t>
  </si>
  <si>
    <t>Colonne6</t>
  </si>
  <si>
    <t>Colonne5</t>
  </si>
  <si>
    <t>Colonne4</t>
  </si>
  <si>
    <t>Colonne3</t>
  </si>
  <si>
    <t>Colonne2</t>
  </si>
  <si>
    <t>Colonne1</t>
  </si>
  <si>
    <t>Type</t>
  </si>
  <si>
    <t>ISR</t>
  </si>
  <si>
    <t>CIES</t>
  </si>
  <si>
    <t>Greenfin</t>
  </si>
  <si>
    <t>Article SFDR</t>
  </si>
  <si>
    <t>Compteur fonds liquidés SGP</t>
  </si>
  <si>
    <t>Date de recommandation du fonds</t>
  </si>
  <si>
    <t>Couple Rendement Risque 1 an</t>
  </si>
  <si>
    <t>Max Drawdown 
1 an</t>
  </si>
  <si>
    <t>Volatilité annualisée
 1 an</t>
  </si>
  <si>
    <t>Performance annualisée 1 an</t>
  </si>
  <si>
    <t>Couple Rendement Risque 
3 ans</t>
  </si>
  <si>
    <t>Max Drawdown 
3 ans</t>
  </si>
  <si>
    <t>Volatilité annualisée
3 ans</t>
  </si>
  <si>
    <t>Performance annualisée 3 ans</t>
  </si>
  <si>
    <t>Couple Rendement Risque 5 ans</t>
  </si>
  <si>
    <t>Max Drawdown 
5 ans</t>
  </si>
  <si>
    <t>Volatilité annualisée
5 ans</t>
  </si>
  <si>
    <t>Performance annualisée 5 ans</t>
  </si>
  <si>
    <t>Couple Rendement Risque 10 ans</t>
  </si>
  <si>
    <t>Max Drawdown 
10 ans</t>
  </si>
  <si>
    <t>Volatilité annualisée
10 ans</t>
  </si>
  <si>
    <t>Performance annualisée 10 ans</t>
  </si>
  <si>
    <t>Couple Rendement / Risque depuis 01/08</t>
  </si>
  <si>
    <t>Max Drawdown depuis 01/08</t>
  </si>
  <si>
    <t>Volatilité annualisée depuis 01/08</t>
  </si>
  <si>
    <t>Perf.
Totale
depuis 01/08</t>
  </si>
  <si>
    <t>Perf. annualisée depuis 01/08</t>
  </si>
  <si>
    <t>Nom du fonds</t>
  </si>
  <si>
    <t>Société</t>
  </si>
  <si>
    <t>DIVERSIFIE 50/50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</si>
  <si>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</si>
  <si>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GALEA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</si>
</sst>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_-* #,##0.00\ _€_-;\-* #,##0.00\ _€_-;_-* &quot;-&quot;??\ _€_-;_-@_-"/>
    <numFmt numFmtId="166" formatCode="dd/mm/yy;@"/>
    <numFmt numFmtId="167" formatCode="[$-40C]d\ mmmm\ yyyy;@"/>
    <numFmt numFmtId="168" formatCode="[$-40C]d\-mmm\-yy;@"/>
  </numFmts>
  <fonts count="16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6"/>
      <color rgb="FF000000"/>
      <name val="Aptos Narrow"/>
      <family val="2"/>
      <scheme val="minor"/>
    </font>
    <font>
      <b/>
      <sz val="12"/>
      <color rgb="FFCF1D2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Aptos Narrow"/>
      <family val="2"/>
      <scheme val="minor"/>
    </font>
    <font>
      <b/>
      <i/>
      <sz val="16"/>
      <color rgb="FFDD0806"/>
      <name val="Aptos Narrow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/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5" fontId="3" fillId="2" borderId="1" xfId="1" applyFont="1" applyFill="1" applyBorder="1" applyAlignment="1" applyProtection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locked="0"/>
    </xf>
    <xf numFmtId="165" fontId="0" fillId="0" borderId="0" xfId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167" fontId="4" fillId="3" borderId="0" xfId="0" applyNumberFormat="1" applyFont="1" applyFill="1" applyAlignment="1" applyProtection="1">
      <alignment horizontal="center"/>
      <protection locked="0"/>
    </xf>
    <xf numFmtId="168" fontId="5" fillId="4" borderId="0" xfId="0" applyNumberFormat="1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32"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774AF2FF-0943-4269-9C72-3F3111AD0897}">
      <tableStyleElement type="headerRow" dxfId="31"/>
      <tableStyleElement type="firstRow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9F6B77-6378-4F86-B6C2-D9CF678CA491}" name="Table9" displayName="Table9" ref="A3:AJ14" totalsRowShown="0">
  <autoFilter ref="A3:AJ14" xr:uid="{00000000-0009-0000-0100-000009000000}"/>
  <sortState xmlns:xlrd2="http://schemas.microsoft.com/office/spreadsheetml/2017/richdata2" ref="A4:AJ14">
    <sortCondition ref="A3:A14"/>
  </sortState>
  <tableColumns count="36">
    <tableColumn id="1" xr3:uid="{00000000-0010-0000-0400-000001000000}" name="Société"/>
    <tableColumn id="2" xr3:uid="{00000000-0010-0000-0400-000002000000}" name="Nom du fonds"/>
    <tableColumn id="3" xr3:uid="{00000000-0010-0000-0400-000003000000}" name="Perf. annualisée depuis 01/08" dataDxfId="29"/>
    <tableColumn id="4" xr3:uid="{00000000-0010-0000-0400-000004000000}" name="Perf._x000a_Totale_x000a_depuis 01/08" dataDxfId="28"/>
    <tableColumn id="5" xr3:uid="{00000000-0010-0000-0400-000005000000}" name="Volatilité annualisée depuis 01/08" dataDxfId="27"/>
    <tableColumn id="6" xr3:uid="{00000000-0010-0000-0400-000006000000}" name="Max Drawdown depuis 01/08" dataDxfId="26"/>
    <tableColumn id="7" xr3:uid="{00000000-0010-0000-0400-000007000000}" name="Couple Rendement / Risque depuis 01/08" dataDxfId="25"/>
    <tableColumn id="33" xr3:uid="{6BF3F9EB-6EAB-474F-AACC-C76F9A9DB758}" name="Performance annualisée 10 ans" dataDxfId="24" dataCellStyle="Milliers"/>
    <tableColumn id="34" xr3:uid="{2C81AF41-22B1-4DA7-A59F-3C5A278F7DE3}" name="Volatilité annualisée_x000a_10 ans" dataDxfId="23" dataCellStyle="Milliers"/>
    <tableColumn id="35" xr3:uid="{FA8EDDD2-495D-4B26-ADE4-8B1A4B4599CB}" name="Max Drawdown _x000a_10 ans" dataDxfId="22" dataCellStyle="Milliers"/>
    <tableColumn id="36" xr3:uid="{0122A0DA-07A9-4235-9A7F-B513DCC4DFEE}" name="Couple Rendement Risque 10 ans" dataDxfId="21" dataCellStyle="Milliers"/>
    <tableColumn id="8" xr3:uid="{00000000-0010-0000-0400-000008000000}" name="Performance annualisée 5 ans" dataDxfId="20"/>
    <tableColumn id="9" xr3:uid="{00000000-0010-0000-0400-000009000000}" name="Volatilité annualisée_x000a_5 ans" dataDxfId="19"/>
    <tableColumn id="10" xr3:uid="{00000000-0010-0000-0400-00000A000000}" name="Max Drawdown _x000a_5 ans" dataDxfId="18"/>
    <tableColumn id="11" xr3:uid="{00000000-0010-0000-0400-00000B000000}" name="Couple Rendement Risque 5 ans" dataDxfId="17"/>
    <tableColumn id="12" xr3:uid="{00000000-0010-0000-0400-00000C000000}" name="Performance annualisée 3 ans" dataDxfId="16"/>
    <tableColumn id="13" xr3:uid="{00000000-0010-0000-0400-00000D000000}" name="Volatilité annualisée_x000a_3 ans" dataDxfId="15"/>
    <tableColumn id="14" xr3:uid="{00000000-0010-0000-0400-00000E000000}" name="Max Drawdown _x000a_3 ans" dataDxfId="14"/>
    <tableColumn id="15" xr3:uid="{00000000-0010-0000-0400-00000F000000}" name="Couple Rendement Risque _x000a_3 ans" dataDxfId="13"/>
    <tableColumn id="16" xr3:uid="{00000000-0010-0000-0400-000010000000}" name="Performance annualisée 1 an" dataDxfId="12"/>
    <tableColumn id="17" xr3:uid="{00000000-0010-0000-0400-000011000000}" name="Volatilité annualisée_x000a_ 1 an" dataDxfId="11"/>
    <tableColumn id="18" xr3:uid="{00000000-0010-0000-0400-000012000000}" name="Max Drawdown _x000a_1 an" dataDxfId="10"/>
    <tableColumn id="19" xr3:uid="{00000000-0010-0000-0400-000013000000}" name="Couple Rendement Risque 1 an" dataDxfId="9"/>
    <tableColumn id="20" xr3:uid="{00000000-0010-0000-0400-000014000000}" name="Date de recommandation du fonds"/>
    <tableColumn id="21" xr3:uid="{00000000-0010-0000-0400-000015000000}" name="Compteur fonds liquidés SGP"/>
    <tableColumn id="30" xr3:uid="{41FD74C7-9EBA-4B5F-8DD2-7A508CCC0191}" name="Article SFDR" dataDxfId="8" dataCellStyle="Milliers"/>
    <tableColumn id="32" xr3:uid="{7A4F1790-E80A-48CA-8D29-A38987D1D83B}" name="Greenfin" dataDxfId="7" dataCellStyle="Milliers"/>
    <tableColumn id="31" xr3:uid="{BF132337-9EF4-4CB2-95FB-A1B3414F5169}" name="CIES" dataDxfId="6" dataCellStyle="Milliers"/>
    <tableColumn id="22" xr3:uid="{00000000-0010-0000-0400-000016000000}" name="ISR"/>
    <tableColumn id="23" xr3:uid="{00000000-0010-0000-0400-000017000000}" name="Type"/>
    <tableColumn id="24" xr3:uid="{00000000-0010-0000-0400-000018000000}" name="Colonne1" dataDxfId="5"/>
    <tableColumn id="25" xr3:uid="{00000000-0010-0000-0400-000019000000}" name="Colonne2" dataDxfId="4"/>
    <tableColumn id="26" xr3:uid="{00000000-0010-0000-0400-00001A000000}" name="Colonne3" dataDxfId="3"/>
    <tableColumn id="27" xr3:uid="{00000000-0010-0000-0400-00001B000000}" name="Colonne4" dataDxfId="2"/>
    <tableColumn id="28" xr3:uid="{00000000-0010-0000-0400-00001C000000}" name="Colonne5" dataDxfId="1"/>
    <tableColumn id="29" xr3:uid="{00000000-0010-0000-0400-00001D000000}" name="Colonne6" dataDxfId="0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2255B-6596-4A9C-B379-842BAE446EF6}">
  <sheetPr>
    <tabColor rgb="FF008000"/>
    <pageSetUpPr fitToPage="1"/>
  </sheetPr>
  <dimension ref="A1:AJ44"/>
  <sheetViews>
    <sheetView showGridLines="0" tabSelected="1" zoomScale="70" zoomScaleNormal="70" workbookViewId="0">
      <pane xSplit="1" topLeftCell="B1" activePane="topRight" state="frozenSplit"/>
      <selection activeCell="I26" sqref="I26"/>
      <selection pane="topRight" activeCell="C27" sqref="C27"/>
    </sheetView>
  </sheetViews>
  <sheetFormatPr baseColWidth="10" defaultColWidth="10.625" defaultRowHeight="15.75" outlineLevelCol="1" x14ac:dyDescent="0.25"/>
  <cols>
    <col min="1" max="1" width="15.875" style="1" customWidth="1"/>
    <col min="2" max="2" width="20.875" style="1" customWidth="1"/>
    <col min="3" max="4" width="12.875" style="1" customWidth="1"/>
    <col min="5" max="6" width="12.875" style="2" customWidth="1" outlineLevel="1"/>
    <col min="7" max="11" width="12.875" style="1" customWidth="1" outlineLevel="1"/>
    <col min="12" max="12" width="12.875" style="1" customWidth="1"/>
    <col min="13" max="15" width="12.875" style="1" customWidth="1" outlineLevel="1"/>
    <col min="16" max="16" width="12.875" style="1" customWidth="1"/>
    <col min="17" max="19" width="12.875" style="1" customWidth="1" outlineLevel="1"/>
    <col min="20" max="20" width="12.875" style="1" customWidth="1"/>
    <col min="21" max="23" width="12.875" style="1" customWidth="1" outlineLevel="1"/>
    <col min="24" max="28" width="12.875" style="1" customWidth="1"/>
    <col min="29" max="30" width="10.875" style="1" customWidth="1"/>
    <col min="31" max="16384" width="10.625" style="1"/>
  </cols>
  <sheetData>
    <row r="1" spans="1:36" s="6" customFormat="1" ht="21" x14ac:dyDescent="0.25">
      <c r="A1" s="27" t="s">
        <v>71</v>
      </c>
      <c r="B1" s="26"/>
      <c r="C1" s="26"/>
      <c r="D1" s="26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6" s="4" customFormat="1" ht="21" x14ac:dyDescent="0.35">
      <c r="A2" s="24" t="s">
        <v>70</v>
      </c>
      <c r="B2" s="23" t="s">
        <v>69</v>
      </c>
      <c r="C2" s="22">
        <v>45291</v>
      </c>
      <c r="E2" s="21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6" s="4" customFormat="1" ht="80.25" customHeight="1" x14ac:dyDescent="0.25">
      <c r="A3" s="19" t="s">
        <v>68</v>
      </c>
      <c r="B3" s="19" t="s">
        <v>67</v>
      </c>
      <c r="C3" s="19" t="s">
        <v>66</v>
      </c>
      <c r="D3" s="19" t="s">
        <v>65</v>
      </c>
      <c r="E3" s="19" t="s">
        <v>64</v>
      </c>
      <c r="F3" s="19" t="s">
        <v>63</v>
      </c>
      <c r="G3" s="19" t="s">
        <v>62</v>
      </c>
      <c r="H3" s="19" t="s">
        <v>61</v>
      </c>
      <c r="I3" s="19" t="s">
        <v>60</v>
      </c>
      <c r="J3" s="19" t="s">
        <v>59</v>
      </c>
      <c r="K3" s="19" t="s">
        <v>58</v>
      </c>
      <c r="L3" s="19" t="s">
        <v>57</v>
      </c>
      <c r="M3" s="19" t="s">
        <v>56</v>
      </c>
      <c r="N3" s="19" t="s">
        <v>55</v>
      </c>
      <c r="O3" s="19" t="s">
        <v>54</v>
      </c>
      <c r="P3" s="19" t="s">
        <v>53</v>
      </c>
      <c r="Q3" s="19" t="s">
        <v>52</v>
      </c>
      <c r="R3" s="19" t="s">
        <v>51</v>
      </c>
      <c r="S3" s="19" t="s">
        <v>50</v>
      </c>
      <c r="T3" s="19" t="s">
        <v>49</v>
      </c>
      <c r="U3" s="19" t="s">
        <v>48</v>
      </c>
      <c r="V3" s="19" t="s">
        <v>47</v>
      </c>
      <c r="W3" s="19" t="s">
        <v>46</v>
      </c>
      <c r="X3" s="19" t="s">
        <v>45</v>
      </c>
      <c r="Y3" s="19" t="s">
        <v>44</v>
      </c>
      <c r="Z3" s="19" t="s">
        <v>43</v>
      </c>
      <c r="AA3" s="19" t="s">
        <v>42</v>
      </c>
      <c r="AB3" s="19" t="s">
        <v>41</v>
      </c>
      <c r="AC3" s="19" t="s">
        <v>40</v>
      </c>
      <c r="AD3" s="19" t="s">
        <v>39</v>
      </c>
      <c r="AE3" s="4" t="s">
        <v>38</v>
      </c>
      <c r="AF3" s="4" t="s">
        <v>37</v>
      </c>
      <c r="AG3" s="4" t="s">
        <v>36</v>
      </c>
      <c r="AH3" s="4" t="s">
        <v>35</v>
      </c>
      <c r="AI3" s="4" t="s">
        <v>34</v>
      </c>
      <c r="AJ3" s="4" t="s">
        <v>33</v>
      </c>
    </row>
    <row r="4" spans="1:36" s="6" customFormat="1" ht="21.75" customHeight="1" x14ac:dyDescent="0.25">
      <c r="A4" s="18" t="s">
        <v>32</v>
      </c>
      <c r="B4" s="17" t="s">
        <v>31</v>
      </c>
      <c r="C4" s="16">
        <v>4.2885612628123182E-2</v>
      </c>
      <c r="D4" s="16">
        <v>0.95788336933045359</v>
      </c>
      <c r="E4" s="16">
        <v>8.6068909264933893E-2</v>
      </c>
      <c r="F4" s="16">
        <v>0.24464831804281348</v>
      </c>
      <c r="G4" s="15">
        <v>0.49827066468467024</v>
      </c>
      <c r="H4" s="16">
        <v>4.2643328370650213E-2</v>
      </c>
      <c r="I4" s="16">
        <v>7.7085185966299721E-2</v>
      </c>
      <c r="J4" s="16">
        <v>0.18613448950097761</v>
      </c>
      <c r="K4" s="15">
        <v>0.55319745079545013</v>
      </c>
      <c r="L4" s="16">
        <v>3.6309159185629714E-2</v>
      </c>
      <c r="M4" s="16">
        <v>7.8494154592934809E-2</v>
      </c>
      <c r="N4" s="16">
        <v>0.18613448950097761</v>
      </c>
      <c r="O4" s="15">
        <v>0.46257150451427209</v>
      </c>
      <c r="P4" s="16">
        <v>1.3269155452142689E-2</v>
      </c>
      <c r="Q4" s="16">
        <v>7.9734469369388772E-2</v>
      </c>
      <c r="R4" s="16">
        <v>0.18613448950097761</v>
      </c>
      <c r="S4" s="15">
        <v>0.16641680263362876</v>
      </c>
      <c r="T4" s="16">
        <v>0.12617855026136393</v>
      </c>
      <c r="U4" s="16">
        <v>7.8924949140540782E-2</v>
      </c>
      <c r="V4" s="16">
        <v>7.7155111467219581E-2</v>
      </c>
      <c r="W4" s="15">
        <v>1.5987156359984367</v>
      </c>
      <c r="X4" s="14">
        <v>41640</v>
      </c>
      <c r="Y4" s="12">
        <v>0</v>
      </c>
      <c r="Z4" s="13">
        <v>6</v>
      </c>
      <c r="AA4" s="12" t="s">
        <v>26</v>
      </c>
      <c r="AB4" s="12" t="s">
        <v>26</v>
      </c>
      <c r="AC4" s="12" t="s">
        <v>26</v>
      </c>
      <c r="AD4" s="12" t="s">
        <v>18</v>
      </c>
    </row>
    <row r="5" spans="1:36" s="18" customFormat="1" ht="21.75" customHeight="1" x14ac:dyDescent="0.25">
      <c r="A5" s="18" t="s">
        <v>30</v>
      </c>
      <c r="B5" s="17" t="s">
        <v>29</v>
      </c>
      <c r="C5" s="16">
        <v>3.5201750520970077E-2</v>
      </c>
      <c r="D5" s="16">
        <v>0.73940199335548162</v>
      </c>
      <c r="E5" s="16">
        <v>0.11251211819807355</v>
      </c>
      <c r="F5" s="16">
        <v>0.33807308970099664</v>
      </c>
      <c r="G5" s="15">
        <v>0.31287074747805083</v>
      </c>
      <c r="H5" s="16">
        <v>4.5945532485494045E-2</v>
      </c>
      <c r="I5" s="16">
        <v>8.9627927872880972E-2</v>
      </c>
      <c r="J5" s="16">
        <v>0.19448754593711717</v>
      </c>
      <c r="K5" s="15">
        <v>0.51262517806568575</v>
      </c>
      <c r="L5" s="16">
        <v>5.6294509183629104E-2</v>
      </c>
      <c r="M5" s="16">
        <v>8.6648378696733114E-2</v>
      </c>
      <c r="N5" s="16">
        <v>0.19448754593711717</v>
      </c>
      <c r="O5" s="15">
        <v>0.6496891232166998</v>
      </c>
      <c r="P5" s="16">
        <v>2.322155905303469E-2</v>
      </c>
      <c r="Q5" s="16">
        <v>7.9732543556325822E-2</v>
      </c>
      <c r="R5" s="16">
        <v>0.18426755273042467</v>
      </c>
      <c r="S5" s="15">
        <v>0.29124317395732119</v>
      </c>
      <c r="T5" s="16">
        <v>0.10645419223785613</v>
      </c>
      <c r="U5" s="16">
        <v>6.5179310496058018E-2</v>
      </c>
      <c r="V5" s="16">
        <v>5.7321315623023401E-2</v>
      </c>
      <c r="W5" s="15">
        <v>1.6332512790894647</v>
      </c>
      <c r="X5" s="14">
        <v>44562</v>
      </c>
      <c r="Y5" s="12">
        <v>0</v>
      </c>
      <c r="Z5" s="13">
        <v>8</v>
      </c>
      <c r="AA5" s="12" t="s">
        <v>5</v>
      </c>
      <c r="AB5" s="12" t="s">
        <v>9</v>
      </c>
      <c r="AC5" s="12" t="s">
        <v>5</v>
      </c>
      <c r="AD5" s="12" t="s">
        <v>8</v>
      </c>
    </row>
    <row r="6" spans="1:36" s="6" customFormat="1" ht="21.75" customHeight="1" x14ac:dyDescent="0.25">
      <c r="A6" s="18" t="s">
        <v>28</v>
      </c>
      <c r="B6" s="17" t="s">
        <v>27</v>
      </c>
      <c r="C6" s="16">
        <v>3.6614941677656887E-2</v>
      </c>
      <c r="D6" s="16">
        <v>0.77778579156148564</v>
      </c>
      <c r="E6" s="16">
        <v>9.798286488353064E-2</v>
      </c>
      <c r="F6" s="16">
        <v>0.25200144248106754</v>
      </c>
      <c r="G6" s="15">
        <v>0.37368719235939873</v>
      </c>
      <c r="H6" s="16">
        <v>3.861653268757248E-2</v>
      </c>
      <c r="I6" s="16">
        <v>9.0467347087957672E-2</v>
      </c>
      <c r="J6" s="16">
        <v>0.21482422702244811</v>
      </c>
      <c r="K6" s="15">
        <v>0.42685603071821282</v>
      </c>
      <c r="L6" s="16">
        <v>5.0128164935381303E-2</v>
      </c>
      <c r="M6" s="16">
        <v>9.5984439024981216E-2</v>
      </c>
      <c r="N6" s="16">
        <v>0.21482422702244811</v>
      </c>
      <c r="O6" s="15">
        <v>0.52225303856112326</v>
      </c>
      <c r="P6" s="16">
        <v>2.2372847749274394E-2</v>
      </c>
      <c r="Q6" s="16">
        <v>8.6984289866168213E-2</v>
      </c>
      <c r="R6" s="16">
        <v>0.1813820673900628</v>
      </c>
      <c r="S6" s="15">
        <v>0.25720561475752324</v>
      </c>
      <c r="T6" s="16">
        <v>9.0487127321892569E-2</v>
      </c>
      <c r="U6" s="16">
        <v>6.8863351880376567E-2</v>
      </c>
      <c r="V6" s="16">
        <v>6.3409175680716079E-2</v>
      </c>
      <c r="W6" s="15">
        <v>1.3140099174823634</v>
      </c>
      <c r="X6" s="14">
        <v>41640</v>
      </c>
      <c r="Y6" s="12">
        <v>0</v>
      </c>
      <c r="Z6" s="13">
        <v>8</v>
      </c>
      <c r="AA6" s="12" t="s">
        <v>26</v>
      </c>
      <c r="AB6" s="12" t="s">
        <v>9</v>
      </c>
      <c r="AC6" s="12" t="s">
        <v>9</v>
      </c>
      <c r="AD6" s="12" t="s">
        <v>8</v>
      </c>
    </row>
    <row r="7" spans="1:36" s="6" customFormat="1" ht="21.75" customHeight="1" x14ac:dyDescent="0.25">
      <c r="A7" s="18" t="s">
        <v>25</v>
      </c>
      <c r="B7" s="17" t="s">
        <v>24</v>
      </c>
      <c r="C7" s="16">
        <v>3.804342254206472E-2</v>
      </c>
      <c r="D7" s="16">
        <v>0.81739084013644692</v>
      </c>
      <c r="E7" s="16">
        <v>5.8744384626008284E-2</v>
      </c>
      <c r="F7" s="16">
        <v>0.19574356504216822</v>
      </c>
      <c r="G7" s="15">
        <v>0.64760951679492962</v>
      </c>
      <c r="H7" s="16">
        <v>4.327437534777312E-2</v>
      </c>
      <c r="I7" s="16">
        <v>5.8136929197553686E-2</v>
      </c>
      <c r="J7" s="16">
        <v>0.13022423238127354</v>
      </c>
      <c r="K7" s="15">
        <v>0.7443526162299271</v>
      </c>
      <c r="L7" s="16">
        <v>4.7803620708688932E-2</v>
      </c>
      <c r="M7" s="16">
        <v>6.5081317723732809E-2</v>
      </c>
      <c r="N7" s="16">
        <v>0.13022423238127354</v>
      </c>
      <c r="O7" s="15">
        <v>0.73452140154280676</v>
      </c>
      <c r="P7" s="16">
        <v>2.2359435601156497E-2</v>
      </c>
      <c r="Q7" s="16">
        <v>5.9130368318604028E-2</v>
      </c>
      <c r="R7" s="16">
        <v>8.5177392720557313E-2</v>
      </c>
      <c r="S7" s="15">
        <v>0.37813793887905833</v>
      </c>
      <c r="T7" s="16">
        <v>5.2195152510599696E-2</v>
      </c>
      <c r="U7" s="16">
        <v>5.4389136891357812E-2</v>
      </c>
      <c r="V7" s="16">
        <v>4.1521550485738488E-2</v>
      </c>
      <c r="W7" s="15">
        <v>0.95966134956065596</v>
      </c>
      <c r="X7" s="14">
        <v>44012</v>
      </c>
      <c r="Y7" s="12">
        <v>0</v>
      </c>
      <c r="Z7" s="13">
        <v>8</v>
      </c>
      <c r="AA7" s="12" t="s">
        <v>23</v>
      </c>
      <c r="AB7" s="12" t="s">
        <v>23</v>
      </c>
      <c r="AC7" s="12" t="s">
        <v>23</v>
      </c>
      <c r="AD7" s="12" t="s">
        <v>18</v>
      </c>
    </row>
    <row r="8" spans="1:36" s="6" customFormat="1" ht="21.75" customHeight="1" x14ac:dyDescent="0.25">
      <c r="A8" s="18" t="s">
        <v>22</v>
      </c>
      <c r="B8" s="17" t="s">
        <v>21</v>
      </c>
      <c r="C8" s="16">
        <v>3.0813852438548395E-2</v>
      </c>
      <c r="D8" s="16">
        <v>0.62511439755746778</v>
      </c>
      <c r="E8" s="16">
        <v>0.10622215998214882</v>
      </c>
      <c r="F8" s="16">
        <v>0.30030224026947833</v>
      </c>
      <c r="G8" s="15">
        <v>0.29008873895735898</v>
      </c>
      <c r="H8" s="16">
        <v>3.6672476008301036E-2</v>
      </c>
      <c r="I8" s="16">
        <v>9.3699670948047376E-2</v>
      </c>
      <c r="J8" s="16">
        <v>0.21792709951858177</v>
      </c>
      <c r="K8" s="15">
        <v>0.39138318883354906</v>
      </c>
      <c r="L8" s="16">
        <v>4.5608333091855746E-2</v>
      </c>
      <c r="M8" s="16">
        <v>0.10168104270240787</v>
      </c>
      <c r="N8" s="16">
        <v>0.21792709951858177</v>
      </c>
      <c r="O8" s="15">
        <v>0.44854312937504637</v>
      </c>
      <c r="P8" s="16">
        <v>3.0359381270404162E-2</v>
      </c>
      <c r="Q8" s="16">
        <v>9.2686189643571407E-2</v>
      </c>
      <c r="R8" s="16">
        <v>0.2098779052662548</v>
      </c>
      <c r="S8" s="15">
        <v>0.32755021419212965</v>
      </c>
      <c r="T8" s="16">
        <v>0.1470527101752348</v>
      </c>
      <c r="U8" s="16">
        <v>7.3802457775912531E-2</v>
      </c>
      <c r="V8" s="16">
        <v>5.4034894253869481E-2</v>
      </c>
      <c r="W8" s="15">
        <v>1.9925177915040861</v>
      </c>
      <c r="X8" s="14">
        <v>41640</v>
      </c>
      <c r="Y8" s="12">
        <v>0</v>
      </c>
      <c r="Z8" s="13">
        <v>8</v>
      </c>
      <c r="AA8" s="12" t="s">
        <v>9</v>
      </c>
      <c r="AB8" s="12" t="s">
        <v>9</v>
      </c>
      <c r="AC8" s="12" t="s">
        <v>5</v>
      </c>
      <c r="AD8" s="12" t="s">
        <v>8</v>
      </c>
    </row>
    <row r="9" spans="1:36" s="6" customFormat="1" ht="21.75" customHeight="1" x14ac:dyDescent="0.25">
      <c r="A9" s="18" t="s">
        <v>20</v>
      </c>
      <c r="B9" s="17" t="s">
        <v>19</v>
      </c>
      <c r="C9" s="16">
        <v>4.0192679822912858E-2</v>
      </c>
      <c r="D9" s="16">
        <v>0.86299999999999999</v>
      </c>
      <c r="E9" s="16">
        <v>0.10528401261988578</v>
      </c>
      <c r="F9" s="16">
        <v>0.3612132352941177</v>
      </c>
      <c r="G9" s="15">
        <v>0.38175482509413178</v>
      </c>
      <c r="H9" s="16">
        <v>3.0171293296403334E-2</v>
      </c>
      <c r="I9" s="16">
        <v>8.4171153627974532E-2</v>
      </c>
      <c r="J9" s="16">
        <v>0.21608579088471849</v>
      </c>
      <c r="K9" s="15">
        <v>0.35845170222754102</v>
      </c>
      <c r="L9" s="16">
        <v>3.6942141804538142E-2</v>
      </c>
      <c r="M9" s="16">
        <v>6.7791299767343549E-2</v>
      </c>
      <c r="N9" s="16">
        <v>0.21608579088471849</v>
      </c>
      <c r="O9" s="15">
        <v>0.54493927585577762</v>
      </c>
      <c r="P9" s="16">
        <v>1.3422567991351997E-2</v>
      </c>
      <c r="Q9" s="16">
        <v>4.8484474412660829E-2</v>
      </c>
      <c r="R9" s="16">
        <v>0.170866935483871</v>
      </c>
      <c r="S9" s="15">
        <v>0.27684260072842903</v>
      </c>
      <c r="T9" s="16">
        <v>7.9654210868161046E-2</v>
      </c>
      <c r="U9" s="16">
        <v>3.6697010745627791E-2</v>
      </c>
      <c r="V9" s="16">
        <v>4.9944506104328448E-2</v>
      </c>
      <c r="W9" s="15">
        <v>2.1705912620594399</v>
      </c>
      <c r="X9" s="14">
        <v>41820</v>
      </c>
      <c r="Y9" s="12">
        <v>0</v>
      </c>
      <c r="Z9" s="13">
        <v>8</v>
      </c>
      <c r="AA9" s="12" t="s">
        <v>5</v>
      </c>
      <c r="AB9" s="12" t="s">
        <v>5</v>
      </c>
      <c r="AC9" s="12" t="s">
        <v>5</v>
      </c>
      <c r="AD9" s="12" t="s">
        <v>18</v>
      </c>
    </row>
    <row r="10" spans="1:36" s="6" customFormat="1" ht="21.75" customHeight="1" x14ac:dyDescent="0.25">
      <c r="A10" s="18" t="s">
        <v>17</v>
      </c>
      <c r="B10" s="17" t="s">
        <v>16</v>
      </c>
      <c r="C10" s="16">
        <v>2.6959406637882266E-2</v>
      </c>
      <c r="D10" s="16">
        <v>0.56673114119922641</v>
      </c>
      <c r="E10" s="16">
        <v>8.5365198452361027E-2</v>
      </c>
      <c r="F10" s="16">
        <v>0.25125888277095398</v>
      </c>
      <c r="G10" s="15">
        <v>0.31581261599160054</v>
      </c>
      <c r="H10" s="16">
        <v>3.096949933540466E-2</v>
      </c>
      <c r="I10" s="16">
        <v>8.8504471877522611E-2</v>
      </c>
      <c r="J10" s="16">
        <v>0.25125888277095398</v>
      </c>
      <c r="K10" s="15">
        <v>0.34992016424053657</v>
      </c>
      <c r="L10" s="16">
        <v>2.5288903687282593E-2</v>
      </c>
      <c r="M10" s="16">
        <v>0.10634671239044169</v>
      </c>
      <c r="N10" s="16">
        <v>0.25125888277095398</v>
      </c>
      <c r="O10" s="15">
        <v>0.23779676041546846</v>
      </c>
      <c r="P10" s="16">
        <v>-7.5536496478013065E-3</v>
      </c>
      <c r="Q10" s="16">
        <v>8.3492364827586069E-2</v>
      </c>
      <c r="R10" s="16">
        <v>0.21236208843714702</v>
      </c>
      <c r="S10" s="15">
        <v>-9.0471142641603122E-2</v>
      </c>
      <c r="T10" s="16">
        <v>8.2432833073707246E-2</v>
      </c>
      <c r="U10" s="16">
        <v>6.5071933025933434E-2</v>
      </c>
      <c r="V10" s="16">
        <v>7.3023536511768308E-2</v>
      </c>
      <c r="W10" s="15">
        <v>1.2667955175214312</v>
      </c>
      <c r="X10" s="14">
        <v>43465</v>
      </c>
      <c r="Y10" s="12">
        <v>0</v>
      </c>
      <c r="Z10" s="13">
        <v>8</v>
      </c>
      <c r="AA10" s="12" t="s">
        <v>5</v>
      </c>
      <c r="AB10" s="12" t="s">
        <v>5</v>
      </c>
      <c r="AC10" s="12" t="s">
        <v>5</v>
      </c>
      <c r="AD10" s="12" t="s">
        <v>3</v>
      </c>
    </row>
    <row r="11" spans="1:36" s="18" customFormat="1" ht="21.75" customHeight="1" x14ac:dyDescent="0.25">
      <c r="A11" s="18" t="s">
        <v>15</v>
      </c>
      <c r="B11" s="17" t="s">
        <v>14</v>
      </c>
      <c r="C11" s="16">
        <v>2.8613241588264726E-2</v>
      </c>
      <c r="D11" s="16">
        <v>0.5704849279161206</v>
      </c>
      <c r="E11" s="16">
        <v>0.11003160591606886</v>
      </c>
      <c r="F11" s="16">
        <v>0.34542595019659234</v>
      </c>
      <c r="G11" s="15">
        <v>0.26004566006326085</v>
      </c>
      <c r="H11" s="16">
        <v>3.0369142803573279E-2</v>
      </c>
      <c r="I11" s="16">
        <v>9.0916484466112432E-2</v>
      </c>
      <c r="J11" s="16">
        <v>0.22669881777688475</v>
      </c>
      <c r="K11" s="15">
        <v>0.33403340419407507</v>
      </c>
      <c r="L11" s="16">
        <v>3.3623198687683153E-2</v>
      </c>
      <c r="M11" s="16">
        <v>9.1176579923665305E-2</v>
      </c>
      <c r="N11" s="16">
        <v>0.22669881777688475</v>
      </c>
      <c r="O11" s="15">
        <v>0.36877012403660137</v>
      </c>
      <c r="P11" s="16">
        <v>1.3189685943888696E-2</v>
      </c>
      <c r="Q11" s="16">
        <v>7.4460927375302882E-2</v>
      </c>
      <c r="R11" s="16">
        <v>0.15301724137931028</v>
      </c>
      <c r="S11" s="15">
        <v>0.17713566576211401</v>
      </c>
      <c r="T11" s="16">
        <v>6.7919560377172283E-2</v>
      </c>
      <c r="U11" s="16">
        <v>5.5542653602352283E-2</v>
      </c>
      <c r="V11" s="16">
        <v>4.4235695986336407E-2</v>
      </c>
      <c r="W11" s="15">
        <v>1.2228360723171467</v>
      </c>
      <c r="X11" s="14">
        <v>41640</v>
      </c>
      <c r="Y11" s="12">
        <v>0</v>
      </c>
      <c r="Z11" s="13">
        <v>6</v>
      </c>
      <c r="AA11" s="12" t="s">
        <v>5</v>
      </c>
      <c r="AB11" s="12" t="s">
        <v>5</v>
      </c>
      <c r="AC11" s="12" t="s">
        <v>5</v>
      </c>
      <c r="AD11" s="12" t="s">
        <v>8</v>
      </c>
    </row>
    <row r="12" spans="1:36" s="6" customFormat="1" ht="21.75" customHeight="1" x14ac:dyDescent="0.25">
      <c r="A12" s="18" t="s">
        <v>13</v>
      </c>
      <c r="B12" s="17" t="s">
        <v>12</v>
      </c>
      <c r="C12" s="16">
        <v>3.4975901698789169E-2</v>
      </c>
      <c r="D12" s="16">
        <v>0.73334018364669862</v>
      </c>
      <c r="E12" s="16">
        <v>0.1010257159012629</v>
      </c>
      <c r="F12" s="16">
        <v>0.29208570179274157</v>
      </c>
      <c r="G12" s="15">
        <v>0.34620790742995311</v>
      </c>
      <c r="H12" s="16">
        <v>3.7247850890327117E-2</v>
      </c>
      <c r="I12" s="16">
        <v>8.8145248916998861E-2</v>
      </c>
      <c r="J12" s="16">
        <v>0.21573562736421387</v>
      </c>
      <c r="K12" s="15">
        <v>0.42257355158644117</v>
      </c>
      <c r="L12" s="16">
        <v>4.3849132581235573E-2</v>
      </c>
      <c r="M12" s="16">
        <v>9.5448227834501756E-2</v>
      </c>
      <c r="N12" s="16">
        <v>0.21573562736421387</v>
      </c>
      <c r="O12" s="15">
        <v>0.45940227048810001</v>
      </c>
      <c r="P12" s="16">
        <v>-7.1731460778954315E-3</v>
      </c>
      <c r="Q12" s="16">
        <v>8.6145024110162158E-2</v>
      </c>
      <c r="R12" s="16">
        <v>0.21573562736421387</v>
      </c>
      <c r="S12" s="15">
        <v>-8.3268257824415035E-2</v>
      </c>
      <c r="T12" s="16">
        <v>7.4028630088843306E-2</v>
      </c>
      <c r="U12" s="16">
        <v>6.7864009304030776E-2</v>
      </c>
      <c r="V12" s="16">
        <v>8.4898467637277056E-2</v>
      </c>
      <c r="W12" s="15">
        <v>1.090837851285724</v>
      </c>
      <c r="X12" s="14">
        <v>42370</v>
      </c>
      <c r="Y12" s="12">
        <v>0</v>
      </c>
      <c r="Z12" s="13">
        <v>9</v>
      </c>
      <c r="AA12" s="12" t="s">
        <v>5</v>
      </c>
      <c r="AB12" s="12" t="s">
        <v>9</v>
      </c>
      <c r="AC12" s="12" t="s">
        <v>5</v>
      </c>
      <c r="AD12" s="12" t="s">
        <v>8</v>
      </c>
    </row>
    <row r="13" spans="1:36" s="6" customFormat="1" ht="21.75" customHeight="1" x14ac:dyDescent="0.25">
      <c r="A13" s="18" t="s">
        <v>11</v>
      </c>
      <c r="B13" s="17" t="s">
        <v>10</v>
      </c>
      <c r="C13" s="16">
        <v>2.8263529347199556E-2</v>
      </c>
      <c r="D13" s="16">
        <v>0.56196363636363622</v>
      </c>
      <c r="E13" s="16">
        <v>0.14384487806946267</v>
      </c>
      <c r="F13" s="16">
        <v>0.26763636363636362</v>
      </c>
      <c r="G13" s="15">
        <v>0.19648617125978654</v>
      </c>
      <c r="H13" s="16">
        <v>3.4431781589655541E-2</v>
      </c>
      <c r="I13" s="16">
        <v>9.8100000000000007E-2</v>
      </c>
      <c r="J13" s="16">
        <v>0.22612240920018192</v>
      </c>
      <c r="K13" s="15">
        <v>0.28741860059170593</v>
      </c>
      <c r="L13" s="16">
        <v>3.7969361582335992E-2</v>
      </c>
      <c r="M13" s="16">
        <v>0.11070000000000001</v>
      </c>
      <c r="N13" s="16">
        <v>0.22612240920018192</v>
      </c>
      <c r="O13" s="15">
        <v>0.34299332956039735</v>
      </c>
      <c r="P13" s="16">
        <v>2.7611037872208755E-2</v>
      </c>
      <c r="Q13" s="16">
        <v>9.1300000000000006E-2</v>
      </c>
      <c r="R13" s="16">
        <v>0.18111961533194346</v>
      </c>
      <c r="S13" s="15">
        <v>0.30242100626734669</v>
      </c>
      <c r="T13" s="16">
        <v>0.12452096350514319</v>
      </c>
      <c r="U13" s="16">
        <v>8.3000000000000004E-2</v>
      </c>
      <c r="V13" s="16">
        <v>5.8837541686517364E-2</v>
      </c>
      <c r="W13" s="15">
        <v>1.5002525723511226</v>
      </c>
      <c r="X13" s="14">
        <v>44926</v>
      </c>
      <c r="Y13" s="12">
        <v>0</v>
      </c>
      <c r="Z13" s="13">
        <v>8</v>
      </c>
      <c r="AA13" s="12" t="s">
        <v>5</v>
      </c>
      <c r="AB13" s="12" t="s">
        <v>9</v>
      </c>
      <c r="AC13" s="12" t="s">
        <v>5</v>
      </c>
      <c r="AD13" s="12" t="s">
        <v>8</v>
      </c>
    </row>
    <row r="14" spans="1:36" s="6" customFormat="1" ht="21.75" customHeight="1" x14ac:dyDescent="0.25">
      <c r="A14" s="18" t="s">
        <v>7</v>
      </c>
      <c r="B14" s="17" t="s">
        <v>6</v>
      </c>
      <c r="C14" s="16">
        <v>3.1043918323903796E-2</v>
      </c>
      <c r="D14" s="16">
        <v>0.66930820764518306</v>
      </c>
      <c r="E14" s="16">
        <v>0.11016341015632436</v>
      </c>
      <c r="F14" s="16">
        <v>0.26213233976999967</v>
      </c>
      <c r="G14" s="15">
        <v>0.281798813960568</v>
      </c>
      <c r="H14" s="16">
        <v>3.3598794864018677E-2</v>
      </c>
      <c r="I14" s="16">
        <v>0.10102999697117922</v>
      </c>
      <c r="J14" s="16">
        <v>0.24842365757958473</v>
      </c>
      <c r="K14" s="15">
        <v>0.33256256430061448</v>
      </c>
      <c r="L14" s="16">
        <v>5.3463589228478325E-2</v>
      </c>
      <c r="M14" s="16">
        <v>0.10863198214473054</v>
      </c>
      <c r="N14" s="16">
        <v>0.24842365757958473</v>
      </c>
      <c r="O14" s="15">
        <v>0.49215330672369317</v>
      </c>
      <c r="P14" s="16">
        <v>2.5956865892633296E-2</v>
      </c>
      <c r="Q14" s="16">
        <v>9.442747954755025E-2</v>
      </c>
      <c r="R14" s="16">
        <v>0.20724568406284727</v>
      </c>
      <c r="S14" s="15">
        <v>0.27488678101973868</v>
      </c>
      <c r="T14" s="16">
        <v>0.12968077398163241</v>
      </c>
      <c r="U14" s="16">
        <v>7.3873417556903145E-2</v>
      </c>
      <c r="V14" s="16">
        <v>5.8328377931945855E-2</v>
      </c>
      <c r="W14" s="15">
        <v>1.7554457106542016</v>
      </c>
      <c r="X14" s="14">
        <v>44196</v>
      </c>
      <c r="Y14" s="12">
        <v>0</v>
      </c>
      <c r="Z14" s="13">
        <v>8</v>
      </c>
      <c r="AA14" s="12" t="s">
        <v>5</v>
      </c>
      <c r="AB14" s="12" t="s">
        <v>5</v>
      </c>
      <c r="AC14" s="12" t="s">
        <v>4</v>
      </c>
      <c r="AD14" s="12" t="s">
        <v>3</v>
      </c>
    </row>
    <row r="15" spans="1:36" ht="21.75" customHeight="1" x14ac:dyDescent="0.25">
      <c r="Z15" s="13"/>
      <c r="AA15" s="12"/>
      <c r="AB15" s="12"/>
      <c r="AE15" s="11"/>
      <c r="AF15" s="11"/>
      <c r="AG15" s="11"/>
      <c r="AH15" s="11"/>
      <c r="AI15" s="11"/>
      <c r="AJ15" s="11"/>
    </row>
    <row r="16" spans="1:36" s="6" customFormat="1" ht="21.75" customHeight="1" x14ac:dyDescent="0.25">
      <c r="A16" s="10" t="s">
        <v>2</v>
      </c>
      <c r="B16" s="10" t="s">
        <v>1</v>
      </c>
      <c r="C16" s="7">
        <f>AVERAGE(C4:C14)</f>
        <v>3.3964387020574145E-2</v>
      </c>
      <c r="D16" s="7">
        <f>AVERAGE(D4:D14)</f>
        <v>0.71658222624656365</v>
      </c>
      <c r="E16" s="7">
        <f>AVERAGE(E4:E14)</f>
        <v>0.1015677507336419</v>
      </c>
      <c r="F16" s="7">
        <f>AVERAGE(F4:F14)</f>
        <v>0.28277464809066299</v>
      </c>
      <c r="G16" s="9">
        <f>AVERAGE(G4:G14)</f>
        <v>0.35496662309760996</v>
      </c>
      <c r="H16" s="7">
        <f>AVERAGE(H4:H14)</f>
        <v>3.6721873425379407E-2</v>
      </c>
      <c r="I16" s="7">
        <f>AVERAGE(I4:I14)</f>
        <v>8.7262219721138817E-2</v>
      </c>
      <c r="J16" s="7">
        <f>AVERAGE(J4:J14)</f>
        <v>0.21162934363063055</v>
      </c>
      <c r="K16" s="9">
        <f>AVERAGE(K4:K14)</f>
        <v>0.42848858652579447</v>
      </c>
      <c r="L16" s="7">
        <f>AVERAGE(L4:L14)</f>
        <v>4.2480010425158053E-2</v>
      </c>
      <c r="M16" s="7">
        <f>AVERAGE(M4:M14)</f>
        <v>9.1634921345588441E-2</v>
      </c>
      <c r="N16" s="7">
        <f>AVERAGE(N4:N14)</f>
        <v>0.21162934363063055</v>
      </c>
      <c r="O16" s="9">
        <f>AVERAGE(O4:O14)</f>
        <v>0.47851211493545326</v>
      </c>
      <c r="P16" s="7">
        <f>AVERAGE(P4:P14)</f>
        <v>1.6094158281854402E-2</v>
      </c>
      <c r="Q16" s="7">
        <f>AVERAGE(Q4:Q14)</f>
        <v>7.9688921002483676E-2</v>
      </c>
      <c r="R16" s="7">
        <f>AVERAGE(R4:R14)</f>
        <v>0.18065332724251001</v>
      </c>
      <c r="S16" s="9">
        <f>AVERAGE(S4:S14)</f>
        <v>0.20710003615738828</v>
      </c>
      <c r="T16" s="7">
        <f>AVERAGE(T4:T14)</f>
        <v>9.8236791309236959E-2</v>
      </c>
      <c r="U16" s="7">
        <f>AVERAGE(U4:U14)</f>
        <v>6.5746202765372103E-2</v>
      </c>
      <c r="V16" s="7">
        <f>AVERAGE(V4:V14)</f>
        <v>6.0246379397158226E-2</v>
      </c>
      <c r="W16" s="9">
        <f>AVERAGE(W4:W14)</f>
        <v>1.5004468145294609</v>
      </c>
      <c r="X16" s="8"/>
      <c r="Y16" s="7"/>
      <c r="Z16" s="7"/>
      <c r="AA16" s="7"/>
      <c r="AB16" s="7"/>
      <c r="AC16" s="7"/>
      <c r="AD16" s="7"/>
    </row>
    <row r="17" spans="1:30" s="4" customFormat="1" ht="21.75" customHeight="1" x14ac:dyDescent="0.25">
      <c r="A17" s="5" t="s">
        <v>0</v>
      </c>
      <c r="B17" s="1"/>
      <c r="C17" s="1"/>
      <c r="D17" s="1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1.75" customHeight="1" x14ac:dyDescent="0.25">
      <c r="E18" s="1"/>
      <c r="F18" s="1"/>
    </row>
    <row r="19" spans="1:30" ht="21.75" customHeight="1" x14ac:dyDescent="0.25">
      <c r="E19" s="1"/>
      <c r="F19" s="1"/>
    </row>
    <row r="20" spans="1:30" ht="21.75" customHeight="1" x14ac:dyDescent="0.25">
      <c r="E20" s="1"/>
      <c r="F20" s="1"/>
    </row>
    <row r="21" spans="1:30" x14ac:dyDescent="0.25">
      <c r="E21" s="1"/>
      <c r="F21" s="1"/>
      <c r="AC21" s="3"/>
    </row>
    <row r="22" spans="1:30" x14ac:dyDescent="0.25">
      <c r="E22" s="1"/>
      <c r="F22" s="1"/>
    </row>
    <row r="23" spans="1:30" x14ac:dyDescent="0.25">
      <c r="E23" s="1"/>
      <c r="F23" s="1"/>
    </row>
    <row r="24" spans="1:30" x14ac:dyDescent="0.25">
      <c r="E24" s="1"/>
      <c r="F24" s="1"/>
    </row>
    <row r="25" spans="1:30" x14ac:dyDescent="0.25">
      <c r="E25" s="1"/>
      <c r="F25" s="1"/>
    </row>
    <row r="26" spans="1:30" x14ac:dyDescent="0.25">
      <c r="E26" s="1"/>
      <c r="F26" s="1"/>
    </row>
    <row r="27" spans="1:30" x14ac:dyDescent="0.25">
      <c r="E27" s="1"/>
      <c r="F27" s="1"/>
    </row>
    <row r="28" spans="1:30" x14ac:dyDescent="0.25">
      <c r="E28" s="1"/>
      <c r="F28" s="1"/>
    </row>
    <row r="29" spans="1:30" x14ac:dyDescent="0.25">
      <c r="E29" s="1"/>
      <c r="F29" s="1"/>
    </row>
    <row r="30" spans="1:30" x14ac:dyDescent="0.25">
      <c r="E30" s="1"/>
      <c r="F30" s="1"/>
    </row>
    <row r="31" spans="1:30" x14ac:dyDescent="0.25">
      <c r="E31" s="1"/>
      <c r="F31" s="1"/>
    </row>
    <row r="32" spans="1:30" x14ac:dyDescent="0.25">
      <c r="E32" s="1"/>
      <c r="F32" s="1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</sheetData>
  <sheetProtection selectLockedCells="1"/>
  <conditionalFormatting sqref="C4:C15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5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5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5:K15 G4:G14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4:X24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4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4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4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4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5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5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5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5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5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5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5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5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5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5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4803149606299213" right="0.74803149606299213" top="0.98425196850393704" bottom="0.98425196850393704" header="0.51181102362204722" footer="0.51181102362204722"/>
  <pageSetup paperSize="9" scale="26" orientation="landscape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Diversifié 50-50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DOS SANTOS</dc:creator>
  <cp:lastModifiedBy>Sandra DOS SANTOS</cp:lastModifiedBy>
  <dcterms:created xsi:type="dcterms:W3CDTF">2024-04-15T09:55:20Z</dcterms:created>
  <dcterms:modified xsi:type="dcterms:W3CDTF">2024-04-15T09:55:31Z</dcterms:modified>
</cp:coreProperties>
</file>