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dossantos\Documents\"/>
    </mc:Choice>
  </mc:AlternateContent>
  <xr:revisionPtr revIDLastSave="0" documentId="8_{EAC9A323-6EC9-41BB-9002-ECF23D35B0B0}" xr6:coauthVersionLast="47" xr6:coauthVersionMax="47" xr10:uidLastSave="{00000000-0000-0000-0000-000000000000}"/>
  <bookViews>
    <workbookView xWindow="-120" yWindow="-120" windowWidth="29040" windowHeight="15840" xr2:uid="{A1C6DE97-03A1-4C1C-9971-51FBDBC3BB49}"/>
  </bookViews>
  <sheets>
    <sheet name="Fonds thématique social" sheetId="1" r:id="rId1"/>
  </sheets>
  <definedNames>
    <definedName name="_xlnm._FilterDatabase" localSheetId="0" hidden="1">'Fonds thématique social'!$A$3:$AD$3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</calcChain>
</file>

<file path=xl/sharedStrings.xml><?xml version="1.0" encoding="utf-8"?>
<sst xmlns="http://schemas.openxmlformats.org/spreadsheetml/2006/main" count="90" uniqueCount="69">
  <si>
    <t>* Les performances annualisées des FCP ont été réduites forfaitairement de 0,15% pour tenir compte des coûts d'intégration dans un FCPE</t>
  </si>
  <si>
    <t>Moyenne</t>
  </si>
  <si>
    <t>Observatoire</t>
  </si>
  <si>
    <t>FCP</t>
  </si>
  <si>
    <t>non</t>
  </si>
  <si>
    <t>SIENNA ACTIONS SOLIDAIRE EMPLOI SANTE ISR - Part I</t>
  </si>
  <si>
    <t>SIENNA GESTION</t>
  </si>
  <si>
    <t>SICAV</t>
  </si>
  <si>
    <t>Non</t>
  </si>
  <si>
    <t>RobecoSAM Global Gender Equality Equities</t>
  </si>
  <si>
    <t>Robeco</t>
  </si>
  <si>
    <t>Pictet-Health-I EUR</t>
  </si>
  <si>
    <t>Pictet AM</t>
  </si>
  <si>
    <t>FCPE</t>
  </si>
  <si>
    <t>oui 
(fonds maître)</t>
  </si>
  <si>
    <t>oui</t>
  </si>
  <si>
    <t>non mais label Relance</t>
  </si>
  <si>
    <t>IMPACT ACTIONS EMPLOI SOLIDAIRE - I (C) EUR</t>
  </si>
  <si>
    <t>Natixis</t>
  </si>
  <si>
    <t xml:space="preserve">Fidelity Funds - Sustainable Demographics Fund </t>
  </si>
  <si>
    <t>Fidelity</t>
  </si>
  <si>
    <t>OUI</t>
  </si>
  <si>
    <t>NON</t>
  </si>
  <si>
    <t>Carmignac Portfolio Human Xperience</t>
  </si>
  <si>
    <t>Carmignac</t>
  </si>
  <si>
    <t>Oui</t>
  </si>
  <si>
    <t>BNP PARIBAS Inclusive growth</t>
  </si>
  <si>
    <t>BNPP ERE</t>
  </si>
  <si>
    <t>AXA WF ACT Social Progress I EUR</t>
  </si>
  <si>
    <t>AXA IM</t>
  </si>
  <si>
    <t>Colonne6</t>
  </si>
  <si>
    <t>Colonne5</t>
  </si>
  <si>
    <t>Colonne4</t>
  </si>
  <si>
    <t>Colonne3</t>
  </si>
  <si>
    <t>Colonne2</t>
  </si>
  <si>
    <t>Colonne1</t>
  </si>
  <si>
    <t>Type</t>
  </si>
  <si>
    <t>ISR</t>
  </si>
  <si>
    <t>CIES</t>
  </si>
  <si>
    <t>Greenfin</t>
  </si>
  <si>
    <t>Article SFDR</t>
  </si>
  <si>
    <t>Compteur fonds liquidés SGP</t>
  </si>
  <si>
    <t>Date de recommandation du fonds</t>
  </si>
  <si>
    <t>Couple Rendement Risque 1 an</t>
  </si>
  <si>
    <t>Max Drawdown 
1 an</t>
  </si>
  <si>
    <t>Volatilité annualisée
 1 an</t>
  </si>
  <si>
    <t>Performance annualisée 1 an</t>
  </si>
  <si>
    <t>Couple Rendement Risque 
3 ans</t>
  </si>
  <si>
    <t>Max Drawdown 
3 ans</t>
  </si>
  <si>
    <t>Volatilité annualisée
3 ans</t>
  </si>
  <si>
    <t>Performance annualisée 3 ans</t>
  </si>
  <si>
    <t>Couple Rendement Risque 5 ans</t>
  </si>
  <si>
    <t>Max Drawdown 
5 ans</t>
  </si>
  <si>
    <t>Volatilité annualisée
5 ans</t>
  </si>
  <si>
    <t>Performance annualisée 5 ans</t>
  </si>
  <si>
    <t>Couple Rendement Risque 10 ans</t>
  </si>
  <si>
    <t>Max Drawdown 
10 ans</t>
  </si>
  <si>
    <t>Volatilité annualisée
10 ans</t>
  </si>
  <si>
    <t>Performance annualisée 10 ans</t>
  </si>
  <si>
    <t>Couple Rendement / Risque depuis 01/08</t>
  </si>
  <si>
    <t>Max Drawdown depuis 01/08</t>
  </si>
  <si>
    <t>Volatilité annualisée depuis 01/08</t>
  </si>
  <si>
    <t>Perf.
Totale
depuis 01/08</t>
  </si>
  <si>
    <t>Perf. annualisée depuis 01/08</t>
  </si>
  <si>
    <t>Nom du fonds</t>
  </si>
  <si>
    <t>Société</t>
  </si>
  <si>
    <t>Fonds thématique social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</si>
  <si>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</si>
  <si>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GALEA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</si>
</sst>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%"/>
    <numFmt numFmtId="165" formatCode="_-* #,##0.00\ _€_-;\-* #,##0.00\ _€_-;_-* &quot;-&quot;??\ _€_-;_-@_-"/>
    <numFmt numFmtId="166" formatCode="dd/mm/yy;@"/>
    <numFmt numFmtId="167" formatCode="[$-40C]d\-mmm\-yy;@"/>
    <numFmt numFmtId="168" formatCode="[$-40C]d\ mmmm\ yyyy;@"/>
  </numFmts>
  <fonts count="16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6"/>
      <color rgb="FF000000"/>
      <name val="Aptos Narrow"/>
      <family val="2"/>
      <scheme val="minor"/>
    </font>
    <font>
      <b/>
      <sz val="12"/>
      <color rgb="FFCF1D2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Aptos Narrow"/>
      <family val="2"/>
      <scheme val="minor"/>
    </font>
    <font>
      <b/>
      <i/>
      <sz val="16"/>
      <color rgb="FFDD0806"/>
      <name val="Aptos Narrow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/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vertic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165" fontId="3" fillId="2" borderId="1" xfId="1" applyFont="1" applyFill="1" applyBorder="1" applyAlignment="1" applyProtection="1">
      <alignment horizontal="center" vertical="center"/>
    </xf>
    <xf numFmtId="2" fontId="3" fillId="2" borderId="1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5" fontId="0" fillId="0" borderId="0" xfId="1" applyFont="1" applyFill="1" applyAlignment="1">
      <alignment horizontal="center" vertical="center"/>
    </xf>
    <xf numFmtId="165" fontId="0" fillId="0" borderId="0" xfId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1" applyNumberFormat="1" applyFont="1" applyFill="1" applyBorder="1" applyAlignment="1">
      <alignment horizontal="center" vertical="center"/>
    </xf>
    <xf numFmtId="164" fontId="0" fillId="0" borderId="0" xfId="2" applyNumberFormat="1" applyFont="1" applyFill="1" applyBorder="1" applyAlignment="1">
      <alignment horizontal="center" vertical="center"/>
    </xf>
    <xf numFmtId="165" fontId="0" fillId="0" borderId="0" xfId="1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164" fontId="4" fillId="3" borderId="0" xfId="0" applyNumberFormat="1" applyFont="1" applyFill="1" applyAlignment="1" applyProtection="1">
      <alignment horizontal="center"/>
      <protection locked="0"/>
    </xf>
    <xf numFmtId="167" fontId="5" fillId="4" borderId="0" xfId="0" applyNumberFormat="1" applyFont="1" applyFill="1" applyAlignment="1" applyProtection="1">
      <alignment horizontal="left" vertical="center"/>
      <protection locked="0"/>
    </xf>
    <xf numFmtId="168" fontId="4" fillId="3" borderId="0" xfId="0" applyNumberFormat="1" applyFont="1" applyFill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0F54CA01-2DAF-4D7F-A9F5-9FD5B1F9E889}">
      <tableStyleElement type="headerRow" dxfId="31"/>
      <tableStyleElement type="firstRow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EEFE52-4EB1-43DB-A76B-183F09D3815D}" name="Table11314" displayName="Table11314" ref="A3:AJ12" totalsRowShown="0">
  <autoFilter ref="A3:AJ12" xr:uid="{00000000-0009-0000-0100-000001000000}"/>
  <sortState xmlns:xlrd2="http://schemas.microsoft.com/office/spreadsheetml/2017/richdata2" ref="A4:AJ12">
    <sortCondition ref="A3:A12"/>
  </sortState>
  <tableColumns count="36">
    <tableColumn id="1" xr3:uid="{E94A6E74-DA3A-4797-8320-F7C0DE1601E9}" name="Société"/>
    <tableColumn id="2" xr3:uid="{2EBBEA14-75EE-4674-84E0-937419B79469}" name="Nom du fonds"/>
    <tableColumn id="3" xr3:uid="{6715CEFE-3850-4C9D-AD7D-FA2BD9035BAD}" name="Perf. annualisée depuis 01/08" dataDxfId="29"/>
    <tableColumn id="4" xr3:uid="{58700016-0A18-458E-8251-25DCB1668460}" name="Perf._x000a_Totale_x000a_depuis 01/08" dataDxfId="28"/>
    <tableColumn id="5" xr3:uid="{82D25A62-B214-4375-9482-FB0964047E05}" name="Volatilité annualisée depuis 01/08" dataDxfId="27"/>
    <tableColumn id="6" xr3:uid="{50126AEE-2B56-4E96-8F89-0543D6AE55EE}" name="Max Drawdown depuis 01/08" dataDxfId="26"/>
    <tableColumn id="7" xr3:uid="{C7FBA487-2B14-4978-B8CE-5ED99E976B6B}" name="Couple Rendement / Risque depuis 01/08" dataDxfId="25"/>
    <tableColumn id="33" xr3:uid="{4C7E449C-B922-481E-B2B2-19EF199159D7}" name="Performance annualisée 10 ans" dataDxfId="24" dataCellStyle="Pourcentage"/>
    <tableColumn id="34" xr3:uid="{9082E674-B762-4408-A22E-9236CA4847FB}" name="Volatilité annualisée_x000a_10 ans" dataDxfId="23" dataCellStyle="Pourcentage"/>
    <tableColumn id="35" xr3:uid="{FF14084F-040A-4743-BB38-BF3013E96220}" name="Max Drawdown _x000a_10 ans" dataDxfId="22" dataCellStyle="Pourcentage"/>
    <tableColumn id="36" xr3:uid="{F8467B8B-062D-4A0E-8F3E-2E52654C6383}" name="Couple Rendement Risque 10 ans" dataDxfId="21" dataCellStyle="Milliers"/>
    <tableColumn id="8" xr3:uid="{354BA1CD-CB61-42A6-B157-4053323C8BFC}" name="Performance annualisée 5 ans" dataDxfId="20"/>
    <tableColumn id="9" xr3:uid="{79D20DB0-9D05-4CD9-AC0F-C02A536C5B9B}" name="Volatilité annualisée_x000a_5 ans" dataDxfId="19"/>
    <tableColumn id="10" xr3:uid="{C20ACBC0-7B9B-4236-A088-35587247C6B8}" name="Max Drawdown _x000a_5 ans" dataDxfId="18"/>
    <tableColumn id="11" xr3:uid="{A2370D73-4154-4797-9A60-D45CADEDF658}" name="Couple Rendement Risque 5 ans" dataDxfId="17"/>
    <tableColumn id="12" xr3:uid="{2A5C530E-0729-411F-9B98-0FB7F8B1267E}" name="Performance annualisée 3 ans" dataDxfId="16"/>
    <tableColumn id="13" xr3:uid="{A55EA533-9132-406B-84EB-D87548F887C2}" name="Volatilité annualisée_x000a_3 ans" dataDxfId="15"/>
    <tableColumn id="14" xr3:uid="{B6D1CA42-5E1E-4338-B1BB-A0758385D510}" name="Max Drawdown _x000a_3 ans" dataDxfId="14"/>
    <tableColumn id="15" xr3:uid="{C2371E89-DB40-4CC9-8509-75FF3AD9AE29}" name="Couple Rendement Risque _x000a_3 ans" dataDxfId="13"/>
    <tableColumn id="16" xr3:uid="{6FF810C0-0C9D-415F-AE79-4981876C37F9}" name="Performance annualisée 1 an" dataDxfId="12"/>
    <tableColumn id="17" xr3:uid="{C99AD578-DE6C-49BF-9A2D-96E3B21C12CC}" name="Volatilité annualisée_x000a_ 1 an" dataDxfId="11"/>
    <tableColumn id="18" xr3:uid="{A6A3D41A-C1E5-4278-A738-89041D7D7232}" name="Max Drawdown _x000a_1 an" dataDxfId="10"/>
    <tableColumn id="19" xr3:uid="{48DC948A-B2F0-4BEF-A7B5-5196359F8AF4}" name="Couple Rendement Risque 1 an" dataDxfId="9"/>
    <tableColumn id="20" xr3:uid="{C0A63EF2-96FF-4DB8-BE6E-AA0EBE54FB64}" name="Date de recommandation du fonds"/>
    <tableColumn id="21" xr3:uid="{50E66FFB-029C-47E0-BF7D-0C4DA9846BF2}" name="Compteur fonds liquidés SGP"/>
    <tableColumn id="24" xr3:uid="{8CAFA52D-B1A3-4524-918E-48F33C5A8E9D}" name="Article SFDR" dataDxfId="8" dataCellStyle="Milliers"/>
    <tableColumn id="26" xr3:uid="{4766FCE7-77AE-4FD6-885B-7E4E6D06FC91}" name="Greenfin" dataDxfId="7" dataCellStyle="Milliers"/>
    <tableColumn id="25" xr3:uid="{635EC70A-DE28-4953-B6E6-50C397762017}" name="CIES" dataDxfId="6" dataCellStyle="Milliers"/>
    <tableColumn id="22" xr3:uid="{865586D3-DED3-4600-AA74-53C912B7CA72}" name="ISR"/>
    <tableColumn id="23" xr3:uid="{4F01A678-8844-4614-AA93-12EEE098917F}" name="Type"/>
    <tableColumn id="27" xr3:uid="{DD6B3799-5463-40FC-8355-025F3DF0FE49}" name="Colonne1" dataDxfId="5" dataCellStyle="Milliers"/>
    <tableColumn id="28" xr3:uid="{2F16B130-40A7-45F2-BB55-1A760A2D6003}" name="Colonne2" dataDxfId="4" dataCellStyle="Milliers"/>
    <tableColumn id="29" xr3:uid="{8ADD263F-EB3C-47B4-951C-2C5E41F8A370}" name="Colonne3" dataDxfId="3" dataCellStyle="Milliers"/>
    <tableColumn id="30" xr3:uid="{5920AF3E-16BB-48D3-BAAE-60ACA48B89C9}" name="Colonne4" dataDxfId="2" dataCellStyle="Milliers"/>
    <tableColumn id="31" xr3:uid="{FA293264-1C83-49ED-A2A3-B167973FDE9F}" name="Colonne5" dataDxfId="1" dataCellStyle="Milliers"/>
    <tableColumn id="32" xr3:uid="{0F1EF056-C038-422D-8D34-90ED7BB72F88}" name="Colonne6" dataDxfId="0" dataCellStyle="Milliers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018AC-6F91-4A23-B5C0-AF347CE16B74}">
  <sheetPr>
    <tabColor rgb="FF008000"/>
    <pageSetUpPr fitToPage="1"/>
  </sheetPr>
  <dimension ref="A1:AJ41"/>
  <sheetViews>
    <sheetView showGridLines="0" tabSelected="1" zoomScale="70" zoomScaleNormal="70" workbookViewId="0">
      <pane xSplit="1" topLeftCell="B1" activePane="topRight" state="frozen"/>
      <selection activeCell="I26" sqref="I26"/>
      <selection pane="topRight" activeCell="I17" sqref="I17"/>
    </sheetView>
  </sheetViews>
  <sheetFormatPr baseColWidth="10" defaultColWidth="10.625" defaultRowHeight="15.75" outlineLevelCol="1" x14ac:dyDescent="0.25"/>
  <cols>
    <col min="1" max="1" width="15.875" style="1" customWidth="1"/>
    <col min="2" max="2" width="20.875" style="1" customWidth="1"/>
    <col min="3" max="4" width="12.875" style="1" hidden="1" customWidth="1"/>
    <col min="5" max="6" width="12.875" style="2" hidden="1" customWidth="1" outlineLevel="1"/>
    <col min="7" max="7" width="12.875" style="1" hidden="1" customWidth="1" outlineLevel="1"/>
    <col min="8" max="11" width="12.875" style="1" customWidth="1" outlineLevel="1"/>
    <col min="12" max="12" width="12.875" style="1" customWidth="1"/>
    <col min="13" max="15" width="12.875" style="1" customWidth="1" outlineLevel="1"/>
    <col min="16" max="16" width="12.875" style="1" customWidth="1"/>
    <col min="17" max="19" width="12.875" style="1" customWidth="1" outlineLevel="1"/>
    <col min="20" max="20" width="12.875" style="1" customWidth="1"/>
    <col min="21" max="23" width="12.875" style="1" customWidth="1" outlineLevel="1"/>
    <col min="24" max="28" width="12.875" style="1" customWidth="1"/>
    <col min="29" max="30" width="10.875" style="1" customWidth="1"/>
    <col min="31" max="16384" width="10.625" style="1"/>
  </cols>
  <sheetData>
    <row r="1" spans="1:36" s="6" customFormat="1" ht="21" x14ac:dyDescent="0.25">
      <c r="A1" s="31" t="s">
        <v>68</v>
      </c>
      <c r="B1" s="30"/>
      <c r="C1" s="30"/>
      <c r="D1" s="3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6" s="4" customFormat="1" ht="21" x14ac:dyDescent="0.35">
      <c r="A2" s="28" t="s">
        <v>67</v>
      </c>
      <c r="B2" s="27" t="s">
        <v>66</v>
      </c>
      <c r="C2" s="25">
        <v>45291</v>
      </c>
      <c r="E2" s="26"/>
      <c r="F2" s="26"/>
      <c r="G2" s="23"/>
      <c r="H2" s="25">
        <v>45291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  <c r="T2" s="23"/>
      <c r="U2" s="23"/>
      <c r="V2" s="24"/>
      <c r="W2" s="23"/>
      <c r="X2" s="23"/>
      <c r="Y2" s="23"/>
      <c r="Z2" s="23"/>
      <c r="AA2" s="23"/>
      <c r="AB2" s="23"/>
      <c r="AC2" s="23"/>
      <c r="AD2" s="23"/>
    </row>
    <row r="3" spans="1:36" s="4" customFormat="1" ht="80.25" customHeight="1" x14ac:dyDescent="0.25">
      <c r="A3" s="22" t="s">
        <v>65</v>
      </c>
      <c r="B3" s="22" t="s">
        <v>64</v>
      </c>
      <c r="C3" s="22" t="s">
        <v>63</v>
      </c>
      <c r="D3" s="22" t="s">
        <v>62</v>
      </c>
      <c r="E3" s="22" t="s">
        <v>61</v>
      </c>
      <c r="F3" s="22" t="s">
        <v>60</v>
      </c>
      <c r="G3" s="22" t="s">
        <v>59</v>
      </c>
      <c r="H3" s="22" t="s">
        <v>58</v>
      </c>
      <c r="I3" s="22" t="s">
        <v>57</v>
      </c>
      <c r="J3" s="22" t="s">
        <v>56</v>
      </c>
      <c r="K3" s="22" t="s">
        <v>55</v>
      </c>
      <c r="L3" s="22" t="s">
        <v>54</v>
      </c>
      <c r="M3" s="22" t="s">
        <v>53</v>
      </c>
      <c r="N3" s="22" t="s">
        <v>52</v>
      </c>
      <c r="O3" s="22" t="s">
        <v>51</v>
      </c>
      <c r="P3" s="22" t="s">
        <v>50</v>
      </c>
      <c r="Q3" s="22" t="s">
        <v>49</v>
      </c>
      <c r="R3" s="22" t="s">
        <v>48</v>
      </c>
      <c r="S3" s="22" t="s">
        <v>47</v>
      </c>
      <c r="T3" s="22" t="s">
        <v>46</v>
      </c>
      <c r="U3" s="22" t="s">
        <v>45</v>
      </c>
      <c r="V3" s="22" t="s">
        <v>44</v>
      </c>
      <c r="W3" s="22" t="s">
        <v>43</v>
      </c>
      <c r="X3" s="22" t="s">
        <v>42</v>
      </c>
      <c r="Y3" s="22" t="s">
        <v>41</v>
      </c>
      <c r="Z3" s="22" t="s">
        <v>40</v>
      </c>
      <c r="AA3" s="22" t="s">
        <v>39</v>
      </c>
      <c r="AB3" s="22" t="s">
        <v>38</v>
      </c>
      <c r="AC3" s="22" t="s">
        <v>37</v>
      </c>
      <c r="AD3" s="22" t="s">
        <v>36</v>
      </c>
      <c r="AE3" s="4" t="s">
        <v>35</v>
      </c>
      <c r="AF3" s="4" t="s">
        <v>34</v>
      </c>
      <c r="AG3" s="4" t="s">
        <v>33</v>
      </c>
      <c r="AH3" s="4" t="s">
        <v>32</v>
      </c>
      <c r="AI3" s="4" t="s">
        <v>31</v>
      </c>
      <c r="AJ3" s="4" t="s">
        <v>30</v>
      </c>
    </row>
    <row r="4" spans="1:36" s="6" customFormat="1" ht="21.75" customHeight="1" x14ac:dyDescent="0.25">
      <c r="A4" s="11" t="s">
        <v>29</v>
      </c>
      <c r="B4" s="18" t="s">
        <v>28</v>
      </c>
      <c r="C4" s="17">
        <v>-0.11878772850743391</v>
      </c>
      <c r="D4" s="17">
        <v>-0.22333049507359193</v>
      </c>
      <c r="E4" s="17">
        <v>0.17541066138241987</v>
      </c>
      <c r="F4" s="17">
        <v>0.3615693012600229</v>
      </c>
      <c r="G4" s="16">
        <v>-0.67719788279265414</v>
      </c>
      <c r="H4" s="17"/>
      <c r="I4" s="17"/>
      <c r="J4" s="17"/>
      <c r="K4" s="16"/>
      <c r="L4" s="17">
        <v>4.6796246799842844E-2</v>
      </c>
      <c r="M4" s="17">
        <v>0.19161875686138505</v>
      </c>
      <c r="N4" s="17">
        <v>0.3615693012600229</v>
      </c>
      <c r="O4" s="16">
        <v>0.24421537623112097</v>
      </c>
      <c r="P4" s="17">
        <v>-3.2416308579102049E-2</v>
      </c>
      <c r="Q4" s="17">
        <v>0.16216909973939192</v>
      </c>
      <c r="R4" s="17">
        <v>0.3615693012600229</v>
      </c>
      <c r="S4" s="16">
        <v>-0.19989201784554225</v>
      </c>
      <c r="T4" s="17">
        <v>1.1092353149739997E-2</v>
      </c>
      <c r="U4" s="17">
        <v>0.11760267657682473</v>
      </c>
      <c r="V4" s="17">
        <v>0.16250939143501125</v>
      </c>
      <c r="W4" s="16">
        <v>9.4320584127979806E-2</v>
      </c>
      <c r="X4" s="15">
        <v>0</v>
      </c>
      <c r="Y4" s="13">
        <v>0</v>
      </c>
      <c r="Z4" s="14">
        <v>9</v>
      </c>
      <c r="AA4" s="13" t="s">
        <v>22</v>
      </c>
      <c r="AB4" s="13" t="s">
        <v>22</v>
      </c>
      <c r="AC4" s="21" t="s">
        <v>21</v>
      </c>
      <c r="AD4" s="13" t="s">
        <v>7</v>
      </c>
      <c r="AE4" s="12"/>
      <c r="AF4" s="12"/>
      <c r="AG4" s="12"/>
      <c r="AH4" s="12"/>
      <c r="AI4" s="12"/>
      <c r="AJ4" s="12"/>
    </row>
    <row r="5" spans="1:36" s="11" customFormat="1" ht="21.75" customHeight="1" x14ac:dyDescent="0.25">
      <c r="A5" s="11" t="s">
        <v>27</v>
      </c>
      <c r="B5" s="18" t="s">
        <v>26</v>
      </c>
      <c r="C5" s="17">
        <v>1.1043920448533973E-2</v>
      </c>
      <c r="D5" s="17">
        <v>2.2194439827370127E-2</v>
      </c>
      <c r="E5" s="17">
        <v>0.14949577227508049</v>
      </c>
      <c r="F5" s="17">
        <v>0.17742886269965438</v>
      </c>
      <c r="G5" s="16">
        <v>7.3874466685335746E-2</v>
      </c>
      <c r="H5" s="17"/>
      <c r="I5" s="17"/>
      <c r="J5" s="17"/>
      <c r="K5" s="16"/>
      <c r="L5" s="17">
        <v>0.10022726522846059</v>
      </c>
      <c r="M5" s="17">
        <v>0.16184600386612766</v>
      </c>
      <c r="N5" s="17">
        <v>0.29055966102643122</v>
      </c>
      <c r="O5" s="16">
        <v>0.6192755016142657</v>
      </c>
      <c r="P5" s="17">
        <v>8.9339017194041359E-2</v>
      </c>
      <c r="Q5" s="17">
        <v>0.1375102830048176</v>
      </c>
      <c r="R5" s="17">
        <v>0.17742886269965438</v>
      </c>
      <c r="S5" s="16">
        <v>0.6496897195020056</v>
      </c>
      <c r="T5" s="17">
        <v>0.14717751904696175</v>
      </c>
      <c r="U5" s="17">
        <v>0.10759372236873371</v>
      </c>
      <c r="V5" s="17">
        <v>8.4395318595578792E-2</v>
      </c>
      <c r="W5" s="16">
        <v>1.3679006154519933</v>
      </c>
      <c r="X5" s="15">
        <v>45291</v>
      </c>
      <c r="Y5" s="13">
        <v>0</v>
      </c>
      <c r="Z5" s="14">
        <v>8</v>
      </c>
      <c r="AA5" s="13" t="s">
        <v>8</v>
      </c>
      <c r="AB5" s="13" t="s">
        <v>25</v>
      </c>
      <c r="AC5" s="13" t="s">
        <v>8</v>
      </c>
      <c r="AD5" s="13" t="s">
        <v>7</v>
      </c>
      <c r="AE5" s="12"/>
      <c r="AF5" s="12"/>
      <c r="AG5" s="12"/>
      <c r="AH5" s="12"/>
      <c r="AI5" s="12"/>
      <c r="AJ5" s="12"/>
    </row>
    <row r="6" spans="1:36" s="6" customFormat="1" ht="21.75" customHeight="1" x14ac:dyDescent="0.25">
      <c r="A6" s="11" t="s">
        <v>24</v>
      </c>
      <c r="B6" s="18" t="s">
        <v>23</v>
      </c>
      <c r="C6" s="17">
        <v>-2.0904964132919646E-2</v>
      </c>
      <c r="D6" s="17">
        <v>-4.1345186179134408E-2</v>
      </c>
      <c r="E6" s="17">
        <v>0.16883087694241372</v>
      </c>
      <c r="F6" s="17">
        <v>0.23740527937380301</v>
      </c>
      <c r="G6" s="16">
        <v>-0.12382192470664054</v>
      </c>
      <c r="H6" s="17"/>
      <c r="I6" s="17"/>
      <c r="J6" s="17"/>
      <c r="K6" s="16"/>
      <c r="L6" s="17"/>
      <c r="M6" s="17"/>
      <c r="N6" s="17"/>
      <c r="O6" s="16"/>
      <c r="P6" s="17"/>
      <c r="Q6" s="17"/>
      <c r="R6" s="17"/>
      <c r="S6" s="16"/>
      <c r="T6" s="17">
        <v>0.22641031346325891</v>
      </c>
      <c r="U6" s="17">
        <v>0.10829685523257562</v>
      </c>
      <c r="V6" s="17">
        <v>6.5512317029632297E-2</v>
      </c>
      <c r="W6" s="16">
        <v>2.0906453190817569</v>
      </c>
      <c r="X6" s="15">
        <v>44286</v>
      </c>
      <c r="Y6" s="13">
        <v>0</v>
      </c>
      <c r="Z6" s="14">
        <v>9</v>
      </c>
      <c r="AA6" s="13" t="s">
        <v>22</v>
      </c>
      <c r="AB6" s="13" t="s">
        <v>22</v>
      </c>
      <c r="AC6" s="13" t="s">
        <v>21</v>
      </c>
      <c r="AD6" s="13" t="s">
        <v>7</v>
      </c>
      <c r="AE6" s="12"/>
      <c r="AF6" s="12"/>
      <c r="AG6" s="12"/>
      <c r="AH6" s="12"/>
      <c r="AI6" s="12"/>
      <c r="AJ6" s="12"/>
    </row>
    <row r="7" spans="1:36" s="6" customFormat="1" ht="21.75" customHeight="1" x14ac:dyDescent="0.25">
      <c r="A7" s="11" t="s">
        <v>20</v>
      </c>
      <c r="B7" s="18" t="s">
        <v>19</v>
      </c>
      <c r="C7" s="17">
        <v>-4.7147170431647845E-2</v>
      </c>
      <c r="D7" s="17">
        <v>-9.2011458229597998E-2</v>
      </c>
      <c r="E7" s="17">
        <v>0.17134742616886323</v>
      </c>
      <c r="F7" s="17">
        <v>0.33198753384882351</v>
      </c>
      <c r="G7" s="16">
        <v>-0.27515540493257373</v>
      </c>
      <c r="H7" s="17">
        <v>8.8675207674108414E-2</v>
      </c>
      <c r="I7" s="17">
        <v>0.13130500126146327</v>
      </c>
      <c r="J7" s="17">
        <v>0.33198753384882351</v>
      </c>
      <c r="K7" s="16">
        <v>0.6753376247834797</v>
      </c>
      <c r="L7" s="17">
        <v>0.10977814647206907</v>
      </c>
      <c r="M7" s="17">
        <v>0.15729216146566835</v>
      </c>
      <c r="N7" s="17">
        <v>0.33198753384882351</v>
      </c>
      <c r="O7" s="16">
        <v>0.69792509333677122</v>
      </c>
      <c r="P7" s="17">
        <v>1.7423802371199226E-2</v>
      </c>
      <c r="Q7" s="17">
        <v>0.1541261569963587</v>
      </c>
      <c r="R7" s="17">
        <v>0.33198753384882351</v>
      </c>
      <c r="S7" s="16">
        <v>0.1130489639835169</v>
      </c>
      <c r="T7" s="17">
        <v>0.22059572427607765</v>
      </c>
      <c r="U7" s="17">
        <v>0.12297421651538115</v>
      </c>
      <c r="V7" s="17">
        <v>0.13285574731357869</v>
      </c>
      <c r="W7" s="16">
        <v>1.793837200406041</v>
      </c>
      <c r="X7" s="15">
        <v>0</v>
      </c>
      <c r="Y7" s="13">
        <v>0</v>
      </c>
      <c r="Z7" s="14">
        <v>8</v>
      </c>
      <c r="AA7" s="13" t="s">
        <v>4</v>
      </c>
      <c r="AB7" s="13" t="s">
        <v>4</v>
      </c>
      <c r="AC7" s="13" t="s">
        <v>4</v>
      </c>
      <c r="AD7" s="13" t="s">
        <v>7</v>
      </c>
      <c r="AE7" s="12"/>
      <c r="AF7" s="12"/>
      <c r="AG7" s="12"/>
      <c r="AH7" s="12"/>
      <c r="AI7" s="12"/>
      <c r="AJ7" s="12"/>
    </row>
    <row r="8" spans="1:36" s="6" customFormat="1" ht="21.75" customHeight="1" x14ac:dyDescent="0.25">
      <c r="A8" s="11" t="s">
        <v>18</v>
      </c>
      <c r="B8" s="18" t="s">
        <v>17</v>
      </c>
      <c r="C8" s="17">
        <v>-3.6638035455444973E-2</v>
      </c>
      <c r="D8" s="17">
        <v>-7.18863030264697E-2</v>
      </c>
      <c r="E8" s="17">
        <v>0.16444904668765772</v>
      </c>
      <c r="F8" s="17">
        <v>0.25444661561302628</v>
      </c>
      <c r="G8" s="16">
        <v>-0.22279262904474315</v>
      </c>
      <c r="H8" s="17">
        <v>5.9522732502159892E-2</v>
      </c>
      <c r="I8" s="17">
        <v>0.15658598981281624</v>
      </c>
      <c r="J8" s="17">
        <v>0.2913728658960833</v>
      </c>
      <c r="K8" s="16">
        <v>0.38012808536264131</v>
      </c>
      <c r="L8" s="17">
        <v>9.0377697039041971E-2</v>
      </c>
      <c r="M8" s="17">
        <v>0.16058357004205331</v>
      </c>
      <c r="N8" s="17">
        <v>0.2913728658960833</v>
      </c>
      <c r="O8" s="16">
        <v>0.56280787016613243</v>
      </c>
      <c r="P8" s="17">
        <v>3.8902930750537301E-2</v>
      </c>
      <c r="Q8" s="17">
        <v>0.14864642812094886</v>
      </c>
      <c r="R8" s="17">
        <v>0.25444661561302628</v>
      </c>
      <c r="S8" s="16">
        <v>0.26171453456576316</v>
      </c>
      <c r="T8" s="17">
        <v>0.12823049769603667</v>
      </c>
      <c r="U8" s="17">
        <v>0.12859044229716735</v>
      </c>
      <c r="V8" s="17">
        <v>0.14039010794712448</v>
      </c>
      <c r="W8" s="16">
        <v>0.99720084483185101</v>
      </c>
      <c r="X8" s="15">
        <v>0</v>
      </c>
      <c r="Y8" s="13">
        <v>0</v>
      </c>
      <c r="Z8" s="14">
        <v>9</v>
      </c>
      <c r="AA8" s="13" t="s">
        <v>16</v>
      </c>
      <c r="AB8" s="13" t="s">
        <v>15</v>
      </c>
      <c r="AC8" s="13" t="s">
        <v>14</v>
      </c>
      <c r="AD8" s="13" t="s">
        <v>13</v>
      </c>
      <c r="AE8" s="12"/>
      <c r="AF8" s="12"/>
      <c r="AG8" s="12"/>
      <c r="AH8" s="12"/>
      <c r="AI8" s="12"/>
      <c r="AJ8" s="12"/>
    </row>
    <row r="9" spans="1:36" s="6" customFormat="1" ht="21.75" customHeight="1" x14ac:dyDescent="0.25">
      <c r="A9" s="11" t="s">
        <v>12</v>
      </c>
      <c r="B9" s="18" t="s">
        <v>11</v>
      </c>
      <c r="C9" s="17">
        <v>-4.3120403327211898E-2</v>
      </c>
      <c r="D9" s="17">
        <v>-8.4326188209258746E-2</v>
      </c>
      <c r="E9" s="17">
        <v>0.15482873362910882</v>
      </c>
      <c r="F9" s="17">
        <v>0.19315993529668526</v>
      </c>
      <c r="G9" s="16">
        <v>-0.27850388178273505</v>
      </c>
      <c r="H9" s="17">
        <v>9.0362085823007199E-2</v>
      </c>
      <c r="I9" s="17">
        <v>0.16853389693673745</v>
      </c>
      <c r="J9" s="17">
        <v>0.31668896321070233</v>
      </c>
      <c r="K9" s="16">
        <v>0.53616564658756094</v>
      </c>
      <c r="L9" s="17">
        <v>7.6976316313897675E-2</v>
      </c>
      <c r="M9" s="17">
        <v>0.15786522178177007</v>
      </c>
      <c r="N9" s="17">
        <v>0.28018641010222495</v>
      </c>
      <c r="O9" s="16">
        <v>0.48760781789106339</v>
      </c>
      <c r="P9" s="17">
        <v>4.0852236114943485E-2</v>
      </c>
      <c r="Q9" s="17">
        <v>0.14025026358642073</v>
      </c>
      <c r="R9" s="17">
        <v>0.19315993529668526</v>
      </c>
      <c r="S9" s="16">
        <v>0.29128099349182879</v>
      </c>
      <c r="T9" s="17">
        <v>6.0700328122168745E-2</v>
      </c>
      <c r="U9" s="17">
        <v>0.11738979842947384</v>
      </c>
      <c r="V9" s="17">
        <v>0.10559551452681647</v>
      </c>
      <c r="W9" s="16">
        <v>0.5170835024360031</v>
      </c>
      <c r="X9" s="15">
        <v>0</v>
      </c>
      <c r="Y9" s="13">
        <v>0</v>
      </c>
      <c r="Z9" s="14">
        <v>9</v>
      </c>
      <c r="AA9" s="13" t="s">
        <v>4</v>
      </c>
      <c r="AB9" s="13" t="s">
        <v>4</v>
      </c>
      <c r="AC9" s="13" t="s">
        <v>4</v>
      </c>
      <c r="AD9" s="13" t="s">
        <v>7</v>
      </c>
      <c r="AE9" s="12"/>
      <c r="AF9" s="12"/>
      <c r="AG9" s="12"/>
      <c r="AH9" s="12"/>
      <c r="AI9" s="12"/>
      <c r="AJ9" s="12"/>
    </row>
    <row r="10" spans="1:36" s="6" customFormat="1" ht="21.75" customHeight="1" x14ac:dyDescent="0.25">
      <c r="A10" s="11" t="s">
        <v>10</v>
      </c>
      <c r="B10" s="18" t="s">
        <v>9</v>
      </c>
      <c r="C10" s="20">
        <v>-3.689958578899466E-2</v>
      </c>
      <c r="D10" s="20">
        <v>-7.2389850848619819E-2</v>
      </c>
      <c r="E10" s="20">
        <v>0.14096152585135688</v>
      </c>
      <c r="F10" s="20">
        <v>0.19675758478362615</v>
      </c>
      <c r="G10" s="19">
        <v>-0.26177061837359128</v>
      </c>
      <c r="H10" s="20"/>
      <c r="I10" s="20"/>
      <c r="J10" s="20"/>
      <c r="K10" s="19"/>
      <c r="L10" s="20">
        <v>0.10682928926341639</v>
      </c>
      <c r="M10" s="20">
        <v>0.17267969887340393</v>
      </c>
      <c r="N10" s="20">
        <v>0.31851367549308052</v>
      </c>
      <c r="O10" s="19">
        <v>0.61865575374749626</v>
      </c>
      <c r="P10" s="20">
        <v>7.1815777413921866E-2</v>
      </c>
      <c r="Q10" s="20">
        <v>0.13344071343285577</v>
      </c>
      <c r="R10" s="20">
        <v>0.19675758478362615</v>
      </c>
      <c r="S10" s="19">
        <v>0.53818490299107913</v>
      </c>
      <c r="T10" s="20">
        <v>0.12551357961036635</v>
      </c>
      <c r="U10" s="20">
        <v>0.10012695694157754</v>
      </c>
      <c r="V10" s="20">
        <v>7.1076878077316746E-2</v>
      </c>
      <c r="W10" s="19">
        <v>1.2535443345551938</v>
      </c>
      <c r="X10" s="15">
        <v>0</v>
      </c>
      <c r="Y10" s="13">
        <v>0</v>
      </c>
      <c r="Z10" s="14">
        <v>8</v>
      </c>
      <c r="AA10" s="13" t="s">
        <v>8</v>
      </c>
      <c r="AB10" s="13" t="s">
        <v>8</v>
      </c>
      <c r="AC10" s="13" t="s">
        <v>8</v>
      </c>
      <c r="AD10" s="13" t="s">
        <v>7</v>
      </c>
      <c r="AE10" s="12"/>
      <c r="AF10" s="12"/>
      <c r="AG10" s="12"/>
      <c r="AH10" s="12"/>
      <c r="AI10" s="12"/>
      <c r="AJ10" s="12"/>
    </row>
    <row r="11" spans="1:36" s="6" customFormat="1" ht="21.75" customHeight="1" x14ac:dyDescent="0.25">
      <c r="A11" s="11" t="s">
        <v>6</v>
      </c>
      <c r="B11" s="18" t="s">
        <v>5</v>
      </c>
      <c r="C11" s="20">
        <v>3.8282886839904828E-2</v>
      </c>
      <c r="D11" s="20">
        <v>0.10254735467015008</v>
      </c>
      <c r="E11" s="20">
        <v>0.1547892010773616</v>
      </c>
      <c r="F11" s="20">
        <v>0.22046285018270406</v>
      </c>
      <c r="G11" s="19">
        <v>0.24732272389448889</v>
      </c>
      <c r="H11" s="20">
        <v>3.7720077207192004E-2</v>
      </c>
      <c r="I11" s="20">
        <v>0.16828153001491658</v>
      </c>
      <c r="J11" s="20">
        <v>0.35416666666666674</v>
      </c>
      <c r="K11" s="19">
        <v>0.22414864663904871</v>
      </c>
      <c r="L11" s="20">
        <v>6.6128757414045281E-2</v>
      </c>
      <c r="M11" s="20">
        <v>0.17430383253007867</v>
      </c>
      <c r="N11" s="20">
        <v>0.35416666666666674</v>
      </c>
      <c r="O11" s="19">
        <v>0.37938785656152341</v>
      </c>
      <c r="P11" s="20">
        <v>7.6145019157472682E-2</v>
      </c>
      <c r="Q11" s="20">
        <v>0.1480001609829632</v>
      </c>
      <c r="R11" s="20">
        <v>0.22046285018270406</v>
      </c>
      <c r="S11" s="19">
        <v>0.51449281306010197</v>
      </c>
      <c r="T11" s="20">
        <v>0.17084980972312042</v>
      </c>
      <c r="U11" s="20">
        <v>0.12243909496341801</v>
      </c>
      <c r="V11" s="20">
        <v>0.10959715639810425</v>
      </c>
      <c r="W11" s="19">
        <v>1.3953860878681472</v>
      </c>
      <c r="X11" s="15">
        <v>0</v>
      </c>
      <c r="Y11" s="13">
        <v>0</v>
      </c>
      <c r="Z11" s="14">
        <v>8</v>
      </c>
      <c r="AA11" s="13" t="s">
        <v>4</v>
      </c>
      <c r="AB11" s="13" t="s">
        <v>4</v>
      </c>
      <c r="AC11" s="13" t="s">
        <v>4</v>
      </c>
      <c r="AD11" s="13" t="s">
        <v>3</v>
      </c>
      <c r="AE11" s="12"/>
      <c r="AF11" s="12"/>
      <c r="AG11" s="12"/>
      <c r="AH11" s="12"/>
      <c r="AI11" s="12"/>
      <c r="AJ11" s="12"/>
    </row>
    <row r="12" spans="1:36" s="11" customFormat="1" ht="21.75" customHeight="1" x14ac:dyDescent="0.25">
      <c r="B12" s="18"/>
      <c r="C12" s="17"/>
      <c r="D12" s="17"/>
      <c r="E12" s="17"/>
      <c r="F12" s="17"/>
      <c r="G12" s="16"/>
      <c r="H12" s="17"/>
      <c r="I12" s="17"/>
      <c r="J12" s="17"/>
      <c r="K12" s="16"/>
      <c r="L12" s="17"/>
      <c r="M12" s="17"/>
      <c r="N12" s="17"/>
      <c r="O12" s="16"/>
      <c r="P12" s="17"/>
      <c r="Q12" s="17"/>
      <c r="R12" s="17"/>
      <c r="S12" s="16"/>
      <c r="T12" s="17"/>
      <c r="U12" s="17"/>
      <c r="V12" s="17"/>
      <c r="W12" s="16"/>
      <c r="X12" s="15"/>
      <c r="Y12" s="13"/>
      <c r="Z12" s="14"/>
      <c r="AA12" s="13"/>
      <c r="AB12" s="13"/>
      <c r="AC12" s="13"/>
      <c r="AD12" s="13"/>
      <c r="AE12" s="12"/>
      <c r="AF12" s="12"/>
      <c r="AG12" s="12"/>
      <c r="AH12" s="12"/>
      <c r="AI12" s="12"/>
      <c r="AJ12" s="12"/>
    </row>
    <row r="13" spans="1:36" s="6" customFormat="1" ht="21" customHeight="1" x14ac:dyDescent="0.25">
      <c r="A13" s="10" t="s">
        <v>2</v>
      </c>
      <c r="B13" s="10" t="s">
        <v>1</v>
      </c>
      <c r="C13" s="7">
        <f>AVERAGE(C4:C12)</f>
        <v>-3.1771385044401766E-2</v>
      </c>
      <c r="D13" s="7">
        <f>AVERAGE(D4:D12)</f>
        <v>-5.7568460883644049E-2</v>
      </c>
      <c r="E13" s="7">
        <f>AVERAGE(E4:E12)</f>
        <v>0.16001415550178277</v>
      </c>
      <c r="F13" s="7">
        <f>AVERAGE(F4:F12)</f>
        <v>0.24665224538229324</v>
      </c>
      <c r="G13" s="9">
        <f>AVERAGE(G4:G12)</f>
        <v>-0.18975564388163915</v>
      </c>
      <c r="H13" s="7">
        <f>AVERAGE(H4:H12)</f>
        <v>6.9070025801616877E-2</v>
      </c>
      <c r="I13" s="7">
        <f>AVERAGE(I4:I12)</f>
        <v>0.15617660450648341</v>
      </c>
      <c r="J13" s="7">
        <f>AVERAGE(J4:J12)</f>
        <v>0.323554007405569</v>
      </c>
      <c r="K13" s="9">
        <f>AVERAGE(K4:K12)</f>
        <v>0.45394500084318262</v>
      </c>
      <c r="L13" s="7">
        <f>AVERAGE(L4:L12)</f>
        <v>8.5301959790110543E-2</v>
      </c>
      <c r="M13" s="7">
        <f>AVERAGE(M4:M12)</f>
        <v>0.16802703506006961</v>
      </c>
      <c r="N13" s="7">
        <f>AVERAGE(N4:N12)</f>
        <v>0.31833658775619039</v>
      </c>
      <c r="O13" s="9">
        <f>AVERAGE(O4:O12)</f>
        <v>0.51569646707833905</v>
      </c>
      <c r="P13" s="7">
        <f>AVERAGE(P4:P12)</f>
        <v>4.3151782060430556E-2</v>
      </c>
      <c r="Q13" s="7">
        <f>AVERAGE(Q4:Q12)</f>
        <v>0.1463061579805367</v>
      </c>
      <c r="R13" s="7">
        <f>AVERAGE(R4:R12)</f>
        <v>0.24797324052636321</v>
      </c>
      <c r="S13" s="9">
        <f>AVERAGE(S4:S12)</f>
        <v>0.30978855853553622</v>
      </c>
      <c r="T13" s="7">
        <f>AVERAGE(T4:T12)</f>
        <v>0.1363212656359663</v>
      </c>
      <c r="U13" s="7">
        <f>AVERAGE(U4:U12)</f>
        <v>0.11562672041564399</v>
      </c>
      <c r="V13" s="7">
        <f>AVERAGE(V4:V12)</f>
        <v>0.10899155391539539</v>
      </c>
      <c r="W13" s="9">
        <f>AVERAGE(W4:W12)</f>
        <v>1.1887398110948706</v>
      </c>
      <c r="X13" s="8"/>
      <c r="Y13" s="7"/>
      <c r="Z13" s="7"/>
      <c r="AA13" s="7"/>
      <c r="AB13" s="7"/>
      <c r="AC13" s="7"/>
      <c r="AD13" s="7"/>
    </row>
    <row r="14" spans="1:36" s="4" customFormat="1" ht="21.75" customHeight="1" x14ac:dyDescent="0.25">
      <c r="A14" s="5" t="s">
        <v>0</v>
      </c>
      <c r="B14" s="1"/>
      <c r="C14" s="1"/>
      <c r="D14" s="1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6" ht="21.75" customHeight="1" x14ac:dyDescent="0.25">
      <c r="E15" s="1"/>
      <c r="F15" s="1"/>
    </row>
    <row r="16" spans="1:36" ht="21.75" customHeight="1" x14ac:dyDescent="0.25">
      <c r="E16" s="1"/>
      <c r="F16" s="1"/>
    </row>
    <row r="17" spans="5:29" ht="21.75" customHeight="1" x14ac:dyDescent="0.25">
      <c r="E17" s="1"/>
      <c r="F17" s="1"/>
    </row>
    <row r="18" spans="5:29" x14ac:dyDescent="0.25">
      <c r="E18" s="1"/>
      <c r="F18" s="1"/>
      <c r="AC18" s="3"/>
    </row>
    <row r="19" spans="5:29" x14ac:dyDescent="0.25">
      <c r="E19" s="1"/>
      <c r="F19" s="1"/>
    </row>
    <row r="20" spans="5:29" x14ac:dyDescent="0.25">
      <c r="E20" s="1"/>
      <c r="F20" s="1"/>
    </row>
    <row r="21" spans="5:29" x14ac:dyDescent="0.25">
      <c r="E21" s="1"/>
      <c r="F21" s="1"/>
    </row>
    <row r="22" spans="5:29" x14ac:dyDescent="0.25">
      <c r="E22" s="1"/>
      <c r="F22" s="1"/>
    </row>
    <row r="23" spans="5:29" x14ac:dyDescent="0.25">
      <c r="E23" s="1"/>
      <c r="F23" s="1"/>
    </row>
    <row r="24" spans="5:29" x14ac:dyDescent="0.25">
      <c r="E24" s="1"/>
      <c r="F24" s="1"/>
    </row>
    <row r="25" spans="5:29" x14ac:dyDescent="0.25">
      <c r="E25" s="1"/>
      <c r="F25" s="1"/>
    </row>
    <row r="26" spans="5:29" x14ac:dyDescent="0.25">
      <c r="E26" s="1"/>
      <c r="F26" s="1"/>
    </row>
    <row r="27" spans="5:29" x14ac:dyDescent="0.25">
      <c r="E27" s="1"/>
      <c r="F27" s="1"/>
    </row>
    <row r="28" spans="5:29" x14ac:dyDescent="0.25">
      <c r="E28" s="1"/>
      <c r="F28" s="1"/>
    </row>
    <row r="29" spans="5:29" x14ac:dyDescent="0.25">
      <c r="E29" s="1"/>
      <c r="F29" s="1"/>
    </row>
    <row r="30" spans="5:29" x14ac:dyDescent="0.25">
      <c r="E30" s="1"/>
      <c r="F30" s="1"/>
    </row>
    <row r="31" spans="5:29" x14ac:dyDescent="0.25">
      <c r="E31" s="1"/>
      <c r="F31" s="1"/>
    </row>
    <row r="32" spans="5:29" x14ac:dyDescent="0.25">
      <c r="E32" s="1"/>
      <c r="F32" s="1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</sheetData>
  <sheetProtection selectLockedCells="1"/>
  <conditionalFormatting sqref="C4:C12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2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2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1:X21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2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2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2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2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2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2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2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2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2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2"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2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2">
    <cfRule type="iconSet" priority="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2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2">
    <cfRule type="iconSet" priority="2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2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4803149606299213" right="0.74803149606299213" top="0.98425196850393704" bottom="0.98425196850393704" header="0.51181102362204722" footer="0.51181102362204722"/>
  <pageSetup paperSize="9" scale="30" orientation="landscape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Fonds thématique social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DOS SANTOS</dc:creator>
  <cp:lastModifiedBy>Sandra DOS SANTOS</cp:lastModifiedBy>
  <dcterms:created xsi:type="dcterms:W3CDTF">2024-04-15T10:00:15Z</dcterms:created>
  <dcterms:modified xsi:type="dcterms:W3CDTF">2024-04-15T10:00:30Z</dcterms:modified>
</cp:coreProperties>
</file>