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E26B5BBC-2571-4BCC-B190-302A0729B966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1" l="1"/>
  <c r="S19" i="11"/>
  <c r="K19" i="11"/>
  <c r="R19" i="11"/>
  <c r="Q19" i="11"/>
  <c r="P19" i="11"/>
  <c r="O19" i="11"/>
  <c r="N19" i="11"/>
  <c r="M19" i="11"/>
  <c r="L19" i="11"/>
  <c r="J19" i="11"/>
  <c r="I19" i="11"/>
  <c r="H19" i="11"/>
  <c r="F19" i="11"/>
  <c r="E19" i="11"/>
  <c r="D19" i="11"/>
  <c r="C19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<sst xmlns="http://schemas.openxmlformats.org/spreadsheetml/2006/main" count="196" uniqueCount="110">
  <si>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</si>
  <si>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</si>
  <si>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</si>
  <si>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</si>
  <si>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</si>
  <si>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</si>
  <si>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</si>
  <si>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</si>
  <si>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</si>
  <si>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</si>
  <si>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</si>
  <si>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</si>
  <si>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</si>
  <si>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</si>
  <si>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</si>
  <si>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</si>
  <si>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</si>
  <si>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</si>
  <si>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</si>
  <si>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</si>
  <si>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</si>
  <si>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</si>
  <si>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</si>
  <si>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</si>
  <si>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</si>
  <si>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</si>
  <si>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</si>
  <si>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</si>
  <si>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</si>
  <si>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</si>
  <si>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</si>
  <si>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</si>
  <si>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</si>
  <si>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</si>
  <si>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</si>
  <si>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</si>
  <si>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</si>
  <si>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</si>
  <si>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</si>
  <si>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</si>
  <si>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</si>
  <si>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</si>
  <si>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</si>
  <si>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</si>
  <si>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</si>
  <si>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</si>
  <si>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</si>
  <si>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</si>
  <si>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</si>
  <si>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</si>
  <si>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</si>
  <si>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</si>
  <si>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</si>
  <si>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</si>
  <si>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</si>
  <si>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</si>
  <si>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</si>
  <si>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</si>
  <si>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</si>
  <si>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</si>
  <si>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</si>
  <si>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</si>
  <si>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</si>
  <si>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</si>
  <si>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</si>
  <si>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</si>
  <si>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</si>
  <si>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</si>
  <si>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</si>
  <si>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WF Optimal Income</t>
  </si>
  <si>
    <t>SwissLife AM</t>
  </si>
  <si>
    <t>Groupama AM</t>
  </si>
  <si>
    <t>Date de recommandation du fonds</t>
  </si>
  <si>
    <t>La Financière de l'Echiquier</t>
  </si>
  <si>
    <t>Humanis GA</t>
  </si>
  <si>
    <t>Echiquier Patrimoine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</si>
  <si>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</si>
  <si>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</si>
  <si>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</si>
  <si>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</si>
  <si>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</si>
  <si>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</si>
  <si>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</si>
  <si>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</si>
  <si>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</si>
  <si>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</si>
  <si>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</si>
  <si>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</si>
  <si>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</si>
  <si>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</si>
  <si>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</si>
  <si>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</si>
  <si>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Sycomore</t>
  </si>
  <si>
    <t>Polaris Balanced</t>
  </si>
  <si>
    <t>Allocation Patrimoine</t>
  </si>
  <si>
    <t>BL Global Flexilble EUR</t>
  </si>
  <si>
    <t>Epsens Latitude Flexible</t>
  </si>
  <si>
    <t>Multi Asset Moderate</t>
  </si>
  <si>
    <t>Performance annualisée 1 an</t>
  </si>
  <si>
    <t>BLI (CM AM)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</si>
  <si>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</si>
  <si>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</si>
  <si>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FLEXIBLE EQUILIBRE</t>
  </si>
  <si>
    <t>Article SFDR</t>
  </si>
  <si>
    <t>non</t>
  </si>
  <si>
    <t>oui</t>
  </si>
  <si>
    <t>Groupama Selection ISR Convictions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</si>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</sst>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11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7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7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166" fontId="20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4" fontId="20" fillId="2" borderId="0" xfId="1" applyFont="1" applyFill="1" applyBorder="1" applyAlignment="1" applyProtection="1">
      <alignment horizontal="center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10" fillId="2" borderId="0" xfId="1" applyFont="1" applyFill="1" applyBorder="1" applyAlignment="1" applyProtection="1">
      <alignment horizontal="center" vertical="center"/>
    </xf>
    <xf numFmtId="164" fontId="10" fillId="2" borderId="0" xfId="1" applyFont="1" applyFill="1" applyProtection="1">
      <protection locked="0"/>
    </xf>
    <xf numFmtId="165" fontId="10" fillId="2" borderId="0" xfId="2" applyNumberFormat="1" applyFont="1" applyFill="1" applyProtection="1">
      <protection locked="0"/>
    </xf>
    <xf numFmtId="0" fontId="20" fillId="0" borderId="0" xfId="0" applyFont="1" applyBorder="1"/>
    <xf numFmtId="166" fontId="20" fillId="2" borderId="0" xfId="2" applyNumberFormat="1" applyFont="1" applyFill="1" applyBorder="1" applyAlignment="1">
      <alignment horizontal="center"/>
    </xf>
    <xf numFmtId="166" fontId="20" fillId="0" borderId="0" xfId="2" applyNumberFormat="1" applyFont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6" borderId="0" xfId="0" applyFill="1"/>
    <xf numFmtId="168" fontId="23" fillId="8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19" fillId="2" borderId="11" xfId="2" applyNumberFormat="1" applyFont="1" applyFill="1" applyBorder="1" applyAlignment="1" applyProtection="1">
      <alignment horizontal="center" vertical="center"/>
    </xf>
    <xf numFmtId="164" fontId="19" fillId="2" borderId="11" xfId="1" applyFont="1" applyFill="1" applyBorder="1" applyAlignment="1" applyProtection="1">
      <alignment horizontal="center" vertical="center"/>
    </xf>
    <xf numFmtId="166" fontId="10" fillId="2" borderId="0" xfId="2" applyNumberFormat="1" applyFont="1" applyFill="1" applyProtection="1">
      <protection locked="0"/>
    </xf>
    <xf numFmtId="166" fontId="16" fillId="5" borderId="0" xfId="0" applyNumberFormat="1" applyFont="1" applyFill="1" applyProtection="1">
      <protection locked="0"/>
    </xf>
    <xf numFmtId="164" fontId="16" fillId="5" borderId="0" xfId="0" applyNumberFormat="1" applyFont="1" applyFill="1" applyProtection="1">
      <protection locked="0"/>
    </xf>
    <xf numFmtId="166" fontId="19" fillId="6" borderId="2" xfId="2" applyNumberFormat="1" applyFont="1" applyFill="1" applyBorder="1" applyAlignment="1">
      <alignment horizontal="center"/>
    </xf>
    <xf numFmtId="166" fontId="19" fillId="6" borderId="3" xfId="2" applyNumberFormat="1" applyFont="1" applyFill="1" applyBorder="1" applyAlignment="1">
      <alignment horizontal="center"/>
    </xf>
    <xf numFmtId="0" fontId="26" fillId="0" borderId="4" xfId="0" applyFont="1" applyBorder="1"/>
    <xf numFmtId="166" fontId="26" fillId="2" borderId="5" xfId="2" applyNumberFormat="1" applyFont="1" applyFill="1" applyBorder="1" applyAlignment="1">
      <alignment horizontal="center"/>
    </xf>
    <xf numFmtId="166" fontId="26" fillId="0" borderId="5" xfId="2" applyNumberFormat="1" applyFont="1" applyBorder="1" applyAlignment="1">
      <alignment horizontal="center"/>
    </xf>
    <xf numFmtId="166" fontId="26" fillId="0" borderId="6" xfId="2" applyNumberFormat="1" applyFont="1" applyFill="1" applyBorder="1" applyAlignment="1">
      <alignment horizontal="center"/>
    </xf>
    <xf numFmtId="0" fontId="26" fillId="0" borderId="7" xfId="0" applyNumberFormat="1" applyFont="1" applyBorder="1"/>
    <xf numFmtId="166" fontId="26" fillId="2" borderId="8" xfId="2" applyNumberFormat="1" applyFont="1" applyFill="1" applyBorder="1" applyAlignment="1">
      <alignment horizontal="center"/>
    </xf>
    <xf numFmtId="166" fontId="26" fillId="0" borderId="8" xfId="2" applyNumberFormat="1" applyFont="1" applyBorder="1" applyAlignment="1">
      <alignment horizontal="center"/>
    </xf>
    <xf numFmtId="166" fontId="26" fillId="0" borderId="9" xfId="2" applyNumberFormat="1" applyFont="1" applyBorder="1" applyAlignment="1">
      <alignment horizontal="center"/>
    </xf>
    <xf numFmtId="0" fontId="27" fillId="4" borderId="0" xfId="0" applyFont="1" applyFill="1"/>
    <xf numFmtId="0" fontId="28" fillId="8" borderId="0" xfId="0" applyFont="1" applyFill="1" applyProtection="1"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6" fillId="0" borderId="4" xfId="0" applyFont="1" applyBorder="1"/>
    <xf numFmtId="166" fontId="30" fillId="2" borderId="0" xfId="2" applyNumberFormat="1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168" fontId="33" fillId="4" borderId="0" xfId="0" applyNumberFormat="1" applyFont="1" applyFill="1" applyAlignment="1" applyProtection="1">
      <alignment horizontal="right" vertical="center"/>
      <protection locked="0"/>
    </xf>
    <xf numFmtId="0" fontId="35" fillId="2" borderId="0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166" fontId="35" fillId="2" borderId="0" xfId="2" applyNumberFormat="1" applyFont="1" applyFill="1" applyBorder="1" applyAlignment="1" applyProtection="1">
      <alignment horizontal="center" vertical="center"/>
    </xf>
    <xf numFmtId="164" fontId="35" fillId="2" borderId="0" xfId="1" applyFont="1" applyFill="1" applyBorder="1" applyAlignment="1" applyProtection="1">
      <alignment horizontal="left" vertical="center"/>
    </xf>
    <xf numFmtId="164" fontId="35" fillId="2" borderId="0" xfId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horizontal="left" vertical="center"/>
    </xf>
    <xf numFmtId="166" fontId="35" fillId="7" borderId="0" xfId="2" applyNumberFormat="1" applyFont="1" applyFill="1" applyBorder="1" applyAlignment="1" applyProtection="1">
      <alignment horizontal="center" vertical="center"/>
    </xf>
    <xf numFmtId="164" fontId="35" fillId="7" borderId="0" xfId="1" applyFont="1" applyFill="1" applyBorder="1" applyAlignment="1" applyProtection="1">
      <alignment horizontal="left" vertical="center"/>
    </xf>
    <xf numFmtId="164" fontId="35" fillId="7" borderId="0" xfId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0" fontId="34" fillId="2" borderId="11" xfId="0" applyFont="1" applyFill="1" applyBorder="1" applyAlignment="1" applyProtection="1">
      <alignment horizontal="left"/>
    </xf>
    <xf numFmtId="166" fontId="34" fillId="2" borderId="11" xfId="2" applyNumberFormat="1" applyFont="1" applyFill="1" applyBorder="1" applyAlignment="1" applyProtection="1">
      <alignment horizontal="center"/>
    </xf>
    <xf numFmtId="164" fontId="34" fillId="2" borderId="11" xfId="1" applyFont="1" applyFill="1" applyBorder="1" applyAlignment="1" applyProtection="1">
      <alignment horizontal="center"/>
    </xf>
    <xf numFmtId="0" fontId="37" fillId="2" borderId="0" xfId="0" applyFont="1" applyFill="1"/>
    <xf numFmtId="164" fontId="34" fillId="2" borderId="11" xfId="2" applyNumberFormat="1" applyFont="1" applyFill="1" applyBorder="1" applyAlignment="1" applyProtection="1">
      <alignment horizontal="right"/>
    </xf>
    <xf numFmtId="40" fontId="20" fillId="2" borderId="0" xfId="1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0" fillId="2" borderId="0" xfId="0" applyFont="1" applyFill="1"/>
    <xf numFmtId="166" fontId="38" fillId="0" borderId="0" xfId="2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6" fillId="4" borderId="0" xfId="0" applyFont="1" applyFill="1" applyAlignment="1" applyProtection="1">
      <alignment horizontal="left" vertical="center"/>
      <protection locked="0"/>
    </xf>
    <xf numFmtId="0" fontId="27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10" fontId="18" fillId="5" borderId="0" xfId="0" applyNumberFormat="1" applyFont="1" applyFill="1" applyAlignment="1" applyProtection="1">
      <alignment horizontal="center"/>
      <protection locked="0"/>
    </xf>
    <xf numFmtId="166" fontId="18" fillId="5" borderId="0" xfId="0" applyNumberFormat="1" applyFont="1" applyFill="1" applyAlignment="1" applyProtection="1">
      <alignment horizontal="center"/>
      <protection locked="0"/>
    </xf>
    <xf numFmtId="2" fontId="38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41" fillId="0" borderId="0" xfId="1" applyNumberFormat="1" applyFont="1" applyFill="1" applyBorder="1" applyAlignment="1">
      <alignment horizontal="center" vertical="center"/>
    </xf>
    <xf numFmtId="2" fontId="19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4" fillId="2" borderId="11" xfId="1" applyFont="1" applyFill="1" applyBorder="1" applyAlignment="1" applyProtection="1">
      <alignment horizontal="center" vertical="center"/>
    </xf>
    <xf numFmtId="166" fontId="34" fillId="2" borderId="11" xfId="2" applyNumberFormat="1" applyFont="1" applyFill="1" applyBorder="1" applyAlignment="1" applyProtection="1">
      <alignment horizontal="center" vertical="center"/>
    </xf>
    <xf numFmtId="0" fontId="35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2"/>
      <tableStyleElement type="firstRowStripe" dxfId="11"/>
    </tableStyle>
    <tableStyle name="Style de tableau 1" pivot="0" count="2" xr9:uid="{00000000-0011-0000-FFFF-FFFF01000000}">
      <tableStyleElement type="firstRowStripe" dxfId="10"/>
      <tableStyleElement type="secondRowStripe" dxfId="9"/>
    </tableStyle>
    <tableStyle name="Style de tableau 2" pivot="0" count="2" xr9:uid="{00000000-0011-0000-FFFF-FFFF02000000}">
      <tableStyleElement type="firstRowStripe" dxfId="8"/>
      <tableStyleElement type="secondRowStripe" dxfId="7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3:Z17" totalsRowShown="0">
  <autoFilter ref="A3:Z17" xr:uid="{00000000-0009-0000-0100-000008000000}"/>
  <sortState xmlns:xlrd2="http://schemas.microsoft.com/office/spreadsheetml/2017/richdata2" ref="A4:Z17">
    <sortCondition ref="A3:A17"/>
  </sortState>
  <tableColumns count="26">
    <tableColumn id="1" xr3:uid="{00000000-0010-0000-0500-000001000000}" name="Société"/>
    <tableColumn id="2" xr3:uid="{00000000-0010-0000-0500-000002000000}" name="Nom du fonds"/>
    <tableColumn id="3" xr3:uid="{00000000-0010-0000-0500-000003000000}" name="Perf. annualisée depuis 01/08"/>
    <tableColumn id="4" xr3:uid="{00000000-0010-0000-0500-000004000000}" name="Perf._x000a_Totale_x000a_depuis 01/08"/>
    <tableColumn id="5" xr3:uid="{00000000-0010-0000-0500-000005000000}" name="Volatilité annualisée depuis 01/08"/>
    <tableColumn id="6" xr3:uid="{00000000-0010-0000-0500-000006000000}" name="Max Drawdown depuis 01/08"/>
    <tableColumn id="7" xr3:uid="{00000000-0010-0000-0500-000007000000}" name="Couple Rendement / Risque depuis 01/08" dataDxfId="6"/>
    <tableColumn id="8" xr3:uid="{00000000-0010-0000-0500-000008000000}" name="Performance annualisée 5 ans"/>
    <tableColumn id="9" xr3:uid="{00000000-0010-0000-0500-000009000000}" name="Volatilité annualisée_x000a_5 ans"/>
    <tableColumn id="10" xr3:uid="{00000000-0010-0000-0500-00000A000000}" name="Max Drawdown _x000a_5 ans"/>
    <tableColumn id="11" xr3:uid="{00000000-0010-0000-0500-00000B000000}" name="Couple Rendement Risque 5 ans" dataDxfId="5"/>
    <tableColumn id="12" xr3:uid="{00000000-0010-0000-0500-00000C000000}" name="Performance annualisée 3 ans"/>
    <tableColumn id="13" xr3:uid="{00000000-0010-0000-0500-00000D000000}" name="Volatilité annualisée_x000a_3 ans"/>
    <tableColumn id="14" xr3:uid="{00000000-0010-0000-0500-00000E000000}" name="Max Drawdown _x000a_3 ans"/>
    <tableColumn id="15" xr3:uid="{00000000-0010-0000-0500-00000F000000}" name="Couple Rendement Risque _x000a_3 ans" dataDxfId="4"/>
    <tableColumn id="16" xr3:uid="{00000000-0010-0000-0500-000010000000}" name="Performance annualisée 1 an"/>
    <tableColumn id="17" xr3:uid="{00000000-0010-0000-0500-000011000000}" name="Volatilité annualisée_x000a_ 1 an"/>
    <tableColumn id="18" xr3:uid="{00000000-0010-0000-0500-000012000000}" name="Max Drawdown _x000a_1 an"/>
    <tableColumn id="19" xr3:uid="{00000000-0010-0000-0500-000013000000}" name="Couple Rendement Risque 1 an" dataDxfId="3"/>
    <tableColumn id="20" xr3:uid="{00000000-0010-0000-0500-000014000000}" name="Date de recommandation du fonds"/>
    <tableColumn id="21" xr3:uid="{00000000-0010-0000-0500-000015000000}" name="Compteur fonds liquidés SGP"/>
    <tableColumn id="24" xr3:uid="{BF487685-2097-4916-8429-C5214BA83B01}" name="Article SFDR" dataDxfId="2" dataCellStyle="Milliers"/>
    <tableColumn id="26" xr3:uid="{54F1F74D-115F-432D-BE13-61029F9FE5EF}" name="Label Greenfin" dataDxfId="1" dataCellStyle="Milliers"/>
    <tableColumn id="25" xr3:uid="{0885AD54-727B-4793-A2AC-3E84BC681C55}" name="Label CIES" dataDxfId="0" dataCellStyle="Milliers"/>
    <tableColumn id="22" xr3:uid="{00000000-0010-0000-0500-000016000000}" name="Label ISR"/>
    <tableColumn id="23" xr3:uid="{00000000-0010-0000-05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008000"/>
  </sheetPr>
  <dimension ref="A1:Z48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7" t="s">
        <v>101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" customFormat="1" ht="20.399999999999999" x14ac:dyDescent="0.75">
      <c r="A2" s="96" t="s">
        <v>100</v>
      </c>
      <c r="B2" s="98" t="s">
        <v>102</v>
      </c>
      <c r="C2" s="99">
        <v>44561</v>
      </c>
      <c r="E2" s="17"/>
      <c r="F2" s="17"/>
      <c r="G2" s="101"/>
      <c r="H2" s="18"/>
      <c r="I2" s="18"/>
      <c r="J2" s="18"/>
      <c r="K2" s="102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93" customFormat="1" ht="80.099999999999994" customHeight="1" x14ac:dyDescent="0.6">
      <c r="A3" s="87" t="s">
        <v>0</v>
      </c>
      <c r="B3" s="87" t="s">
        <v>1</v>
      </c>
      <c r="C3" s="87" t="s">
        <v>65</v>
      </c>
      <c r="D3" s="87" t="s">
        <v>66</v>
      </c>
      <c r="E3" s="87" t="s">
        <v>67</v>
      </c>
      <c r="F3" s="87" t="s">
        <v>68</v>
      </c>
      <c r="G3" s="87" t="s">
        <v>90</v>
      </c>
      <c r="H3" s="87" t="s">
        <v>77</v>
      </c>
      <c r="I3" s="87" t="s">
        <v>78</v>
      </c>
      <c r="J3" s="87" t="s">
        <v>79</v>
      </c>
      <c r="K3" s="87" t="s">
        <v>87</v>
      </c>
      <c r="L3" s="87" t="s">
        <v>80</v>
      </c>
      <c r="M3" s="87" t="s">
        <v>81</v>
      </c>
      <c r="N3" s="87" t="s">
        <v>82</v>
      </c>
      <c r="O3" s="87" t="s">
        <v>88</v>
      </c>
      <c r="P3" s="87" t="s">
        <v>98</v>
      </c>
      <c r="Q3" s="87" t="s">
        <v>83</v>
      </c>
      <c r="R3" s="87" t="s">
        <v>84</v>
      </c>
      <c r="S3" s="87" t="s">
        <v>89</v>
      </c>
      <c r="T3" s="87" t="s">
        <v>72</v>
      </c>
      <c r="U3" s="87" t="s">
        <v>85</v>
      </c>
      <c r="V3" s="87" t="s">
        <v>103</v>
      </c>
      <c r="W3" s="87" t="s">
        <v>107</v>
      </c>
      <c r="X3" s="87" t="s">
        <v>108</v>
      </c>
      <c r="Y3" s="87" t="s">
        <v>109</v>
      </c>
      <c r="Z3" s="87" t="s">
        <v>86</v>
      </c>
    </row>
    <row r="4" spans="1:26" s="42" customFormat="1" ht="21.75" customHeight="1" x14ac:dyDescent="0.6">
      <c r="A4" s="88" t="s">
        <v>24</v>
      </c>
      <c r="B4" s="89" t="s">
        <v>69</v>
      </c>
      <c r="C4" s="90">
        <v>3.0216687790004304E-2</v>
      </c>
      <c r="D4" s="90">
        <v>0.5171126322339763</v>
      </c>
      <c r="E4" s="90">
        <v>8.8058627423323599E-2</v>
      </c>
      <c r="F4" s="90">
        <v>0.26793492754911552</v>
      </c>
      <c r="G4" s="104">
        <v>0.34314284328716416</v>
      </c>
      <c r="H4" s="94">
        <v>4.6333622106361494E-2</v>
      </c>
      <c r="I4" s="94">
        <v>7.9915837290102459E-2</v>
      </c>
      <c r="J4" s="94">
        <v>0.20606372045220972</v>
      </c>
      <c r="K4" s="103">
        <v>0.57978022476528435</v>
      </c>
      <c r="L4" s="94">
        <v>8.0793632258706616E-2</v>
      </c>
      <c r="M4" s="94">
        <v>9.0618551640729864E-2</v>
      </c>
      <c r="N4" s="94">
        <v>0.20606372045220972</v>
      </c>
      <c r="O4" s="103">
        <v>0.89157938188004215</v>
      </c>
      <c r="P4" s="94">
        <v>8.8594948777983351E-2</v>
      </c>
      <c r="Q4" s="94">
        <v>7.205130294530554E-2</v>
      </c>
      <c r="R4" s="94">
        <v>3.827751196172241E-2</v>
      </c>
      <c r="S4" s="103">
        <v>1.2296092528019398</v>
      </c>
      <c r="T4" s="92">
        <v>42005</v>
      </c>
      <c r="U4" s="91">
        <v>0</v>
      </c>
      <c r="V4" s="107">
        <v>8</v>
      </c>
      <c r="W4" s="91" t="s">
        <v>104</v>
      </c>
      <c r="X4" s="91" t="s">
        <v>104</v>
      </c>
      <c r="Y4" s="91" t="s">
        <v>105</v>
      </c>
      <c r="Z4" s="91" t="s">
        <v>16</v>
      </c>
    </row>
    <row r="5" spans="1:26" s="42" customFormat="1" ht="21.75" customHeight="1" x14ac:dyDescent="0.6">
      <c r="A5" s="88" t="s">
        <v>99</v>
      </c>
      <c r="B5" s="89" t="s">
        <v>95</v>
      </c>
      <c r="C5" s="90">
        <v>5.4015521468800287E-2</v>
      </c>
      <c r="D5" s="90">
        <v>1.0887639571569308</v>
      </c>
      <c r="E5" s="90">
        <v>7.6917375811522734E-2</v>
      </c>
      <c r="F5" s="90">
        <v>0.18080219624871502</v>
      </c>
      <c r="G5" s="104">
        <v>0.70225382625064026</v>
      </c>
      <c r="H5" s="90">
        <v>8.0986578397244768E-2</v>
      </c>
      <c r="I5" s="90">
        <v>7.7745336532802689E-2</v>
      </c>
      <c r="J5" s="90">
        <v>0.14488247398962317</v>
      </c>
      <c r="K5" s="104">
        <v>1.0416904988645141</v>
      </c>
      <c r="L5" s="90">
        <v>0.12275943437730974</v>
      </c>
      <c r="M5" s="90">
        <v>8.2532022293703336E-2</v>
      </c>
      <c r="N5" s="90">
        <v>0.14488247398962317</v>
      </c>
      <c r="O5" s="104">
        <v>1.487415804988405</v>
      </c>
      <c r="P5" s="94">
        <v>0.11803762002752594</v>
      </c>
      <c r="Q5" s="94">
        <v>7.3755488306189124E-2</v>
      </c>
      <c r="R5" s="94">
        <v>4.847110030348218E-2</v>
      </c>
      <c r="S5" s="103">
        <v>1.6003910046328162</v>
      </c>
      <c r="T5" s="92">
        <v>44012</v>
      </c>
      <c r="U5" s="91">
        <v>0</v>
      </c>
      <c r="V5" s="107">
        <v>6</v>
      </c>
      <c r="W5" s="91" t="s">
        <v>104</v>
      </c>
      <c r="X5" s="91" t="s">
        <v>104</v>
      </c>
      <c r="Y5" s="91" t="s">
        <v>104</v>
      </c>
      <c r="Z5" s="91" t="s">
        <v>16</v>
      </c>
    </row>
    <row r="6" spans="1:26" s="42" customFormat="1" ht="21.75" customHeight="1" x14ac:dyDescent="0.6">
      <c r="A6" s="88" t="s">
        <v>29</v>
      </c>
      <c r="B6" s="89" t="s">
        <v>40</v>
      </c>
      <c r="C6" s="90">
        <v>3.6941844747258756E-2</v>
      </c>
      <c r="D6" s="90">
        <v>0.66173437888552433</v>
      </c>
      <c r="E6" s="90">
        <v>7.7800001529335097E-2</v>
      </c>
      <c r="F6" s="90">
        <v>0.20509968578817114</v>
      </c>
      <c r="G6" s="104">
        <v>0.47483090001392281</v>
      </c>
      <c r="H6" s="94">
        <v>1.6539623183675245E-2</v>
      </c>
      <c r="I6" s="94">
        <v>6.6009922113009448E-2</v>
      </c>
      <c r="J6" s="94">
        <v>0.1500185832156396</v>
      </c>
      <c r="K6" s="103">
        <v>0.25056268291544559</v>
      </c>
      <c r="L6" s="94">
        <v>7.0396602507947492E-2</v>
      </c>
      <c r="M6" s="94">
        <v>7.0358639984579141E-2</v>
      </c>
      <c r="N6" s="94">
        <v>0.14037315327965572</v>
      </c>
      <c r="O6" s="103">
        <v>1.0005395573788332</v>
      </c>
      <c r="P6" s="94">
        <v>-1.0260752399920024E-2</v>
      </c>
      <c r="Q6" s="94">
        <v>6.3543944735000094E-2</v>
      </c>
      <c r="R6" s="94">
        <v>5.3823256064544703E-2</v>
      </c>
      <c r="S6" s="103">
        <v>-0.16147490437855028</v>
      </c>
      <c r="T6" s="92">
        <v>42005</v>
      </c>
      <c r="U6" s="91">
        <v>0</v>
      </c>
      <c r="V6" s="107">
        <v>8</v>
      </c>
      <c r="W6" s="91" t="s">
        <v>104</v>
      </c>
      <c r="X6" s="91" t="s">
        <v>104</v>
      </c>
      <c r="Y6" s="91" t="s">
        <v>104</v>
      </c>
      <c r="Z6" s="91" t="s">
        <v>33</v>
      </c>
    </row>
    <row r="7" spans="1:26" s="100" customFormat="1" ht="21.75" customHeight="1" x14ac:dyDescent="0.6">
      <c r="A7" s="88" t="s">
        <v>38</v>
      </c>
      <c r="B7" s="89" t="s">
        <v>42</v>
      </c>
      <c r="C7" s="90">
        <v>5.5357729101596753E-2</v>
      </c>
      <c r="D7" s="90">
        <v>1.1263157894736842</v>
      </c>
      <c r="E7" s="90">
        <v>0.10786167934612344</v>
      </c>
      <c r="F7" s="90">
        <v>0.18917576961271099</v>
      </c>
      <c r="G7" s="104">
        <v>0.51322888200132888</v>
      </c>
      <c r="H7" s="94">
        <v>5.0707756452419872E-2</v>
      </c>
      <c r="I7" s="94">
        <v>8.8691840316692569E-2</v>
      </c>
      <c r="J7" s="94">
        <v>0.17988583854308224</v>
      </c>
      <c r="K7" s="103">
        <v>0.57172966838163841</v>
      </c>
      <c r="L7" s="94">
        <v>0.11242429231116957</v>
      </c>
      <c r="M7" s="94">
        <v>9.6837454033553927E-2</v>
      </c>
      <c r="N7" s="94">
        <v>0.17988583854308224</v>
      </c>
      <c r="O7" s="103">
        <v>1.1609587781212716</v>
      </c>
      <c r="P7" s="94">
        <v>0.1582731217856459</v>
      </c>
      <c r="Q7" s="94">
        <v>8.0006016769975416E-2</v>
      </c>
      <c r="R7" s="94">
        <v>4.8895899053627713E-2</v>
      </c>
      <c r="S7" s="103">
        <v>1.9782652377345011</v>
      </c>
      <c r="T7" s="92">
        <v>42005</v>
      </c>
      <c r="U7" s="91">
        <v>0</v>
      </c>
      <c r="V7" s="107">
        <v>6</v>
      </c>
      <c r="W7" s="91" t="s">
        <v>104</v>
      </c>
      <c r="X7" s="91" t="s">
        <v>104</v>
      </c>
      <c r="Y7" s="91" t="s">
        <v>105</v>
      </c>
      <c r="Z7" s="91" t="s">
        <v>16</v>
      </c>
    </row>
    <row r="8" spans="1:26" s="42" customFormat="1" ht="21.75" customHeight="1" x14ac:dyDescent="0.6">
      <c r="A8" s="88" t="s">
        <v>35</v>
      </c>
      <c r="B8" s="89" t="s">
        <v>44</v>
      </c>
      <c r="C8" s="90">
        <v>1.1324575829350758E-2</v>
      </c>
      <c r="D8" s="90">
        <v>0.17077798861480087</v>
      </c>
      <c r="E8" s="90">
        <v>7.4359631235831378E-2</v>
      </c>
      <c r="F8" s="90">
        <v>0.31404174573055021</v>
      </c>
      <c r="G8" s="104">
        <v>0.15229467442401504</v>
      </c>
      <c r="H8" s="94">
        <v>-3.3697012562315942E-3</v>
      </c>
      <c r="I8" s="94">
        <v>7.4953247986499688E-2</v>
      </c>
      <c r="J8" s="94">
        <v>0.25934579439252337</v>
      </c>
      <c r="K8" s="103">
        <v>-4.4957374720286075E-2</v>
      </c>
      <c r="L8" s="94">
        <v>9.0743240782522605E-3</v>
      </c>
      <c r="M8" s="94">
        <v>9.0425522106660633E-2</v>
      </c>
      <c r="N8" s="94">
        <v>0.25934579439252337</v>
      </c>
      <c r="O8" s="105">
        <v>0.10035135951494668</v>
      </c>
      <c r="P8" s="94">
        <v>2.9211275545189652E-2</v>
      </c>
      <c r="Q8" s="94">
        <v>5.7443675934042489E-2</v>
      </c>
      <c r="R8" s="94">
        <v>3.9001560062402497E-2</v>
      </c>
      <c r="S8" s="103">
        <v>0.50852030393616154</v>
      </c>
      <c r="T8" s="92">
        <v>42005</v>
      </c>
      <c r="U8" s="91">
        <v>0</v>
      </c>
      <c r="V8" s="107">
        <v>6</v>
      </c>
      <c r="W8" s="91" t="s">
        <v>104</v>
      </c>
      <c r="X8" s="91" t="s">
        <v>104</v>
      </c>
      <c r="Y8" s="91" t="s">
        <v>104</v>
      </c>
      <c r="Z8" s="91" t="s">
        <v>16</v>
      </c>
    </row>
    <row r="9" spans="1:26" s="100" customFormat="1" ht="21.75" customHeight="1" x14ac:dyDescent="0.6">
      <c r="A9" s="88" t="s">
        <v>19</v>
      </c>
      <c r="B9" s="89" t="s">
        <v>45</v>
      </c>
      <c r="C9" s="90">
        <v>5.9727474916325907E-2</v>
      </c>
      <c r="D9" s="90">
        <v>1.2529585798816569</v>
      </c>
      <c r="E9" s="90">
        <v>0.12276602785499464</v>
      </c>
      <c r="F9" s="90">
        <v>0.24046920821114376</v>
      </c>
      <c r="G9" s="104">
        <v>0.48651468129988812</v>
      </c>
      <c r="H9" s="94">
        <v>2.3805943702580379E-2</v>
      </c>
      <c r="I9" s="94">
        <v>0.11824328043329614</v>
      </c>
      <c r="J9" s="94">
        <v>0.23989218328840975</v>
      </c>
      <c r="K9" s="103">
        <v>0.20133020341912689</v>
      </c>
      <c r="L9" s="94">
        <v>6.7477479039000476E-2</v>
      </c>
      <c r="M9" s="94">
        <v>0.13133691903721145</v>
      </c>
      <c r="N9" s="94">
        <v>0.23989218328840975</v>
      </c>
      <c r="O9" s="103">
        <v>0.51377388424866433</v>
      </c>
      <c r="P9" s="94">
        <v>0.14780988138195861</v>
      </c>
      <c r="Q9" s="94">
        <v>8.7594496865456284E-2</v>
      </c>
      <c r="R9" s="94">
        <v>5.7449494949494959E-2</v>
      </c>
      <c r="S9" s="103">
        <v>1.6874334195787684</v>
      </c>
      <c r="T9" s="92">
        <v>42005</v>
      </c>
      <c r="U9" s="91">
        <v>0</v>
      </c>
      <c r="V9" s="107">
        <v>6</v>
      </c>
      <c r="W9" s="91" t="s">
        <v>104</v>
      </c>
      <c r="X9" s="91" t="s">
        <v>104</v>
      </c>
      <c r="Y9" s="91" t="s">
        <v>104</v>
      </c>
      <c r="Z9" s="91" t="s">
        <v>16</v>
      </c>
    </row>
    <row r="10" spans="1:26" s="42" customFormat="1" ht="21.75" customHeight="1" x14ac:dyDescent="0.6">
      <c r="A10" s="88" t="s">
        <v>71</v>
      </c>
      <c r="B10" s="89" t="s">
        <v>106</v>
      </c>
      <c r="C10" s="90">
        <v>5.5865706563036133E-2</v>
      </c>
      <c r="D10" s="90">
        <v>1.1406906090994418</v>
      </c>
      <c r="E10" s="90">
        <v>8.4523021881184851E-2</v>
      </c>
      <c r="F10" s="90">
        <v>0.22508022710441866</v>
      </c>
      <c r="G10" s="104">
        <v>0.66095254665134084</v>
      </c>
      <c r="H10" s="90">
        <v>5.7936384431684473E-2</v>
      </c>
      <c r="I10" s="90">
        <v>8.5676144317596334E-2</v>
      </c>
      <c r="J10" s="90">
        <v>0.19579912460179746</v>
      </c>
      <c r="K10" s="104">
        <v>0.67622539381461622</v>
      </c>
      <c r="L10" s="94">
        <v>0.10415644999916895</v>
      </c>
      <c r="M10" s="94">
        <v>9.9000351426960953E-2</v>
      </c>
      <c r="N10" s="94">
        <v>0.19579912460179746</v>
      </c>
      <c r="O10" s="103">
        <v>1.0520816188820501</v>
      </c>
      <c r="P10" s="94">
        <v>0.13360501363201771</v>
      </c>
      <c r="Q10" s="94">
        <v>6.4450024391854405E-2</v>
      </c>
      <c r="R10" s="94">
        <v>2.8919835828331471E-2</v>
      </c>
      <c r="S10" s="103">
        <v>2.0730017543469472</v>
      </c>
      <c r="T10" s="92">
        <v>43465</v>
      </c>
      <c r="U10" s="91">
        <v>0</v>
      </c>
      <c r="V10" s="107">
        <v>8</v>
      </c>
      <c r="W10" s="91" t="s">
        <v>104</v>
      </c>
      <c r="X10" s="91" t="s">
        <v>104</v>
      </c>
      <c r="Y10" s="91" t="s">
        <v>105</v>
      </c>
      <c r="Z10" s="91" t="s">
        <v>16</v>
      </c>
    </row>
    <row r="11" spans="1:26" s="42" customFormat="1" ht="21.75" customHeight="1" x14ac:dyDescent="0.6">
      <c r="A11" s="88" t="s">
        <v>74</v>
      </c>
      <c r="B11" s="89" t="s">
        <v>96</v>
      </c>
      <c r="C11" s="90">
        <v>3.4366309986245014E-2</v>
      </c>
      <c r="D11" s="90">
        <v>0.60494895310607388</v>
      </c>
      <c r="E11" s="90">
        <v>0.14449580208638721</v>
      </c>
      <c r="F11" s="90">
        <v>0.33465997577435536</v>
      </c>
      <c r="G11" s="104">
        <v>0.23783604430043595</v>
      </c>
      <c r="H11" s="90">
        <v>4.6097540278497107E-2</v>
      </c>
      <c r="I11" s="90">
        <v>9.5569971100246606E-2</v>
      </c>
      <c r="J11" s="90">
        <v>0.2795304033714629</v>
      </c>
      <c r="K11" s="104">
        <v>0.48234335270588102</v>
      </c>
      <c r="L11" s="94">
        <v>8.5526730700897113E-2</v>
      </c>
      <c r="M11" s="94">
        <v>0.11741130551158291</v>
      </c>
      <c r="N11" s="94">
        <v>0.2795304033714629</v>
      </c>
      <c r="O11" s="103">
        <v>0.72843692801337345</v>
      </c>
      <c r="P11" s="94">
        <v>0.13660248819236487</v>
      </c>
      <c r="Q11" s="94">
        <v>6.5601104782441869E-2</v>
      </c>
      <c r="R11" s="94">
        <v>2.6774632070453299E-2</v>
      </c>
      <c r="S11" s="103">
        <v>2.0823199341747447</v>
      </c>
      <c r="T11" s="92">
        <v>43465</v>
      </c>
      <c r="U11" s="91">
        <v>0</v>
      </c>
      <c r="V11" s="107">
        <v>6</v>
      </c>
      <c r="W11" s="91" t="s">
        <v>104</v>
      </c>
      <c r="X11" s="91" t="s">
        <v>104</v>
      </c>
      <c r="Y11" s="91" t="s">
        <v>104</v>
      </c>
      <c r="Z11" s="91" t="s">
        <v>4</v>
      </c>
    </row>
    <row r="12" spans="1:26" s="42" customFormat="1" ht="21.75" customHeight="1" x14ac:dyDescent="0.6">
      <c r="A12" s="88" t="s">
        <v>73</v>
      </c>
      <c r="B12" s="89" t="s">
        <v>75</v>
      </c>
      <c r="C12" s="90">
        <v>1.6462150720340851E-2</v>
      </c>
      <c r="D12" s="90">
        <v>0.25685932596301786</v>
      </c>
      <c r="E12" s="90">
        <v>4.3494800422742036E-2</v>
      </c>
      <c r="F12" s="90">
        <v>0.18776361823235507</v>
      </c>
      <c r="G12" s="104">
        <v>0.37848548700854184</v>
      </c>
      <c r="H12" s="90">
        <v>4.5548121260641228E-3</v>
      </c>
      <c r="I12" s="90">
        <v>4.2267454551134773E-2</v>
      </c>
      <c r="J12" s="90">
        <v>0.18776361823235507</v>
      </c>
      <c r="K12" s="104">
        <v>0.10776168507033594</v>
      </c>
      <c r="L12" s="94">
        <v>1.8091854582658273E-2</v>
      </c>
      <c r="M12" s="94">
        <v>5.0478424319184388E-2</v>
      </c>
      <c r="N12" s="94">
        <v>0.15695726777785457</v>
      </c>
      <c r="O12" s="103">
        <v>0.358407672716964</v>
      </c>
      <c r="P12" s="94">
        <v>5.0681076998523977E-2</v>
      </c>
      <c r="Q12" s="94">
        <v>3.2791049720555888E-2</v>
      </c>
      <c r="R12" s="94">
        <v>1.4676417551592999E-2</v>
      </c>
      <c r="S12" s="103">
        <v>1.5455765347686714</v>
      </c>
      <c r="T12" s="92">
        <v>43281</v>
      </c>
      <c r="U12" s="91">
        <v>0</v>
      </c>
      <c r="V12" s="107">
        <v>8</v>
      </c>
      <c r="W12" s="91" t="s">
        <v>104</v>
      </c>
      <c r="X12" s="91" t="s">
        <v>104</v>
      </c>
      <c r="Y12" s="91" t="s">
        <v>104</v>
      </c>
      <c r="Z12" s="91" t="s">
        <v>16</v>
      </c>
    </row>
    <row r="13" spans="1:26" s="42" customFormat="1" ht="21.75" customHeight="1" x14ac:dyDescent="0.6">
      <c r="A13" s="88" t="s">
        <v>63</v>
      </c>
      <c r="B13" s="89" t="s">
        <v>64</v>
      </c>
      <c r="C13" s="90">
        <v>5.0668840625456069E-2</v>
      </c>
      <c r="D13" s="90">
        <v>0.99779684542586744</v>
      </c>
      <c r="E13" s="90">
        <v>7.8500858419196629E-2</v>
      </c>
      <c r="F13" s="90">
        <v>0.25299684542586748</v>
      </c>
      <c r="G13" s="104">
        <v>0.64545587966545714</v>
      </c>
      <c r="H13" s="94">
        <v>5.6779964393779414E-2</v>
      </c>
      <c r="I13" s="94">
        <v>7.6739737215347478E-2</v>
      </c>
      <c r="J13" s="94">
        <v>0.20619639134698303</v>
      </c>
      <c r="K13" s="103">
        <v>0.73990303399714752</v>
      </c>
      <c r="L13" s="94">
        <v>9.909648702790208E-2</v>
      </c>
      <c r="M13" s="94">
        <v>8.8265675389494563E-2</v>
      </c>
      <c r="N13" s="94">
        <v>0.20619639134698303</v>
      </c>
      <c r="O13" s="103">
        <v>1.1227069479796514</v>
      </c>
      <c r="P13" s="94">
        <v>0.12844823412647988</v>
      </c>
      <c r="Q13" s="94">
        <v>6.0753891639313787E-2</v>
      </c>
      <c r="R13" s="94">
        <v>2.9339859422040659E-2</v>
      </c>
      <c r="S13" s="103">
        <v>2.1142387863654339</v>
      </c>
      <c r="T13" s="92">
        <v>42370</v>
      </c>
      <c r="U13" s="91">
        <v>0</v>
      </c>
      <c r="V13" s="107">
        <v>6</v>
      </c>
      <c r="W13" s="91" t="s">
        <v>104</v>
      </c>
      <c r="X13" s="91" t="s">
        <v>104</v>
      </c>
      <c r="Y13" s="91" t="s">
        <v>104</v>
      </c>
      <c r="Z13" s="91" t="s">
        <v>4</v>
      </c>
    </row>
    <row r="14" spans="1:26" s="42" customFormat="1" ht="21.75" customHeight="1" x14ac:dyDescent="0.6">
      <c r="A14" s="88" t="s">
        <v>76</v>
      </c>
      <c r="B14" s="89" t="s">
        <v>93</v>
      </c>
      <c r="C14" s="90">
        <v>5.0530628275771872E-2</v>
      </c>
      <c r="D14" s="90">
        <v>0.99398580952708726</v>
      </c>
      <c r="E14" s="90">
        <v>0.10141191080322569</v>
      </c>
      <c r="F14" s="90">
        <v>0.25218410099736488</v>
      </c>
      <c r="G14" s="104">
        <v>0.49827113872076456</v>
      </c>
      <c r="H14" s="90">
        <v>6.0783166125438381E-2</v>
      </c>
      <c r="I14" s="90">
        <v>8.4217877403133828E-2</v>
      </c>
      <c r="J14" s="90">
        <v>0.21322436849925722</v>
      </c>
      <c r="K14" s="104">
        <v>0.72173709430459454</v>
      </c>
      <c r="L14" s="90">
        <v>0.10072843065847953</v>
      </c>
      <c r="M14" s="90">
        <v>9.708277668924141E-2</v>
      </c>
      <c r="N14" s="90">
        <v>0.21322436849925722</v>
      </c>
      <c r="O14" s="104">
        <v>1.0375520158524898</v>
      </c>
      <c r="P14" s="94">
        <v>0.12975132847508647</v>
      </c>
      <c r="Q14" s="94">
        <v>6.5166478715298862E-2</v>
      </c>
      <c r="R14" s="94">
        <v>3.0094582975064118E-2</v>
      </c>
      <c r="S14" s="103">
        <v>1.9910747217437927</v>
      </c>
      <c r="T14" s="92">
        <v>43646</v>
      </c>
      <c r="U14" s="91">
        <v>0</v>
      </c>
      <c r="V14" s="107">
        <v>8</v>
      </c>
      <c r="W14" s="91" t="s">
        <v>104</v>
      </c>
      <c r="X14" s="91" t="s">
        <v>104</v>
      </c>
      <c r="Y14" s="91" t="s">
        <v>104</v>
      </c>
      <c r="Z14" s="91" t="s">
        <v>33</v>
      </c>
    </row>
    <row r="15" spans="1:26" s="42" customFormat="1" ht="21.75" customHeight="1" x14ac:dyDescent="0.6">
      <c r="A15" s="88" t="s">
        <v>70</v>
      </c>
      <c r="B15" s="89" t="s">
        <v>97</v>
      </c>
      <c r="C15" s="90">
        <v>4.4473920719151849E-2</v>
      </c>
      <c r="D15" s="90">
        <v>0.83893512760730826</v>
      </c>
      <c r="E15" s="90">
        <v>4.554426659491069E-2</v>
      </c>
      <c r="F15" s="90">
        <v>0.17097649384229832</v>
      </c>
      <c r="G15" s="104">
        <v>0.97649877897301685</v>
      </c>
      <c r="H15" s="90">
        <v>3.2504257743424747E-2</v>
      </c>
      <c r="I15" s="90">
        <v>4.3055401434491082E-2</v>
      </c>
      <c r="J15" s="90">
        <v>0.13391508821583872</v>
      </c>
      <c r="K15" s="104">
        <v>0.75494030157586778</v>
      </c>
      <c r="L15" s="94">
        <v>5.4178268595832135E-2</v>
      </c>
      <c r="M15" s="94">
        <v>4.9881170975817367E-2</v>
      </c>
      <c r="N15" s="94">
        <v>0.13391508821583872</v>
      </c>
      <c r="O15" s="103">
        <v>1.086146686935197</v>
      </c>
      <c r="P15" s="94">
        <v>5.5771039166606917E-2</v>
      </c>
      <c r="Q15" s="94">
        <v>3.4988946336472565E-2</v>
      </c>
      <c r="R15" s="94">
        <v>2.2949245152610383E-2</v>
      </c>
      <c r="S15" s="103">
        <v>1.593961665215138</v>
      </c>
      <c r="T15" s="92">
        <v>43100</v>
      </c>
      <c r="U15" s="91">
        <v>0</v>
      </c>
      <c r="V15" s="107">
        <v>6</v>
      </c>
      <c r="W15" s="91" t="s">
        <v>104</v>
      </c>
      <c r="X15" s="91" t="s">
        <v>104</v>
      </c>
      <c r="Y15" s="91" t="s">
        <v>104</v>
      </c>
      <c r="Z15" s="91" t="s">
        <v>33</v>
      </c>
    </row>
    <row r="16" spans="1:26" s="42" customFormat="1" ht="21.75" customHeight="1" x14ac:dyDescent="0.6">
      <c r="A16" s="88" t="s">
        <v>92</v>
      </c>
      <c r="B16" s="89" t="s">
        <v>94</v>
      </c>
      <c r="C16" s="90">
        <v>2.3125923081445399E-2</v>
      </c>
      <c r="D16" s="90">
        <v>0.37723242871112173</v>
      </c>
      <c r="E16" s="90">
        <v>4.7900382263967638E-2</v>
      </c>
      <c r="F16" s="90">
        <v>0.19932665745856357</v>
      </c>
      <c r="G16" s="104">
        <v>0.48279203606359394</v>
      </c>
      <c r="H16" s="90">
        <v>2.4210984598075413E-2</v>
      </c>
      <c r="I16" s="90">
        <v>4.6860883155409719E-2</v>
      </c>
      <c r="J16" s="90">
        <v>0.16735858847950172</v>
      </c>
      <c r="K16" s="104">
        <v>0.51665660072564057</v>
      </c>
      <c r="L16" s="90">
        <v>4.403892547939009E-2</v>
      </c>
      <c r="M16" s="90">
        <v>5.6901939400413347E-2</v>
      </c>
      <c r="N16" s="90">
        <v>0.16735858847950172</v>
      </c>
      <c r="O16" s="104">
        <v>0.77394419141837167</v>
      </c>
      <c r="P16" s="94">
        <v>5.8211509090880409E-2</v>
      </c>
      <c r="Q16" s="94">
        <v>3.3981858387512526E-2</v>
      </c>
      <c r="R16" s="94">
        <v>2.0536258379037203E-2</v>
      </c>
      <c r="S16" s="103">
        <v>1.7130172348747021</v>
      </c>
      <c r="T16" s="92">
        <v>43646</v>
      </c>
      <c r="U16" s="91">
        <v>0</v>
      </c>
      <c r="V16" s="107">
        <v>6</v>
      </c>
      <c r="W16" s="91" t="s">
        <v>104</v>
      </c>
      <c r="X16" s="91" t="s">
        <v>104</v>
      </c>
      <c r="Y16" s="91" t="s">
        <v>104</v>
      </c>
      <c r="Z16" s="91" t="s">
        <v>33</v>
      </c>
    </row>
    <row r="17" spans="1:26" s="42" customFormat="1" ht="21.75" customHeight="1" x14ac:dyDescent="0.6">
      <c r="A17" s="88" t="s">
        <v>26</v>
      </c>
      <c r="B17" s="89" t="s">
        <v>41</v>
      </c>
      <c r="C17" s="90">
        <v>2.4540070215093968E-2</v>
      </c>
      <c r="D17" s="90">
        <v>0.4041700080192463</v>
      </c>
      <c r="E17" s="90">
        <v>0.11518411053651972</v>
      </c>
      <c r="F17" s="90">
        <v>0.4947874899759423</v>
      </c>
      <c r="G17" s="104">
        <v>0.21305082880605664</v>
      </c>
      <c r="H17" s="94">
        <v>6.5179510164383725E-2</v>
      </c>
      <c r="I17" s="94">
        <v>9.2022033179687671E-2</v>
      </c>
      <c r="J17" s="94">
        <v>0.22803617571059437</v>
      </c>
      <c r="K17" s="103">
        <v>0.70830330424356469</v>
      </c>
      <c r="L17" s="94">
        <v>0.10040894715337823</v>
      </c>
      <c r="M17" s="94">
        <v>0.11282109578840202</v>
      </c>
      <c r="N17" s="94">
        <v>0.22803617571059437</v>
      </c>
      <c r="O17" s="103">
        <v>0.88998379648516268</v>
      </c>
      <c r="P17" s="94">
        <v>7.4285816875040878E-2</v>
      </c>
      <c r="Q17" s="94">
        <v>8.2859953287701252E-2</v>
      </c>
      <c r="R17" s="94">
        <v>4.6979865771812075E-2</v>
      </c>
      <c r="S17" s="103">
        <v>0.89652255314591134</v>
      </c>
      <c r="T17" s="92">
        <v>42005</v>
      </c>
      <c r="U17" s="91">
        <v>0</v>
      </c>
      <c r="V17" s="107">
        <v>6</v>
      </c>
      <c r="W17" s="91" t="s">
        <v>104</v>
      </c>
      <c r="X17" s="91" t="s">
        <v>104</v>
      </c>
      <c r="Y17" s="91" t="s">
        <v>104</v>
      </c>
      <c r="Z17" s="91" t="s">
        <v>16</v>
      </c>
    </row>
    <row r="18" spans="1:26" ht="21.75" customHeight="1" x14ac:dyDescent="0.6"/>
    <row r="19" spans="1:26" s="95" customFormat="1" ht="21.75" customHeight="1" x14ac:dyDescent="0.6">
      <c r="A19" s="63" t="s">
        <v>17</v>
      </c>
      <c r="B19" s="63" t="s">
        <v>18</v>
      </c>
      <c r="C19" s="43">
        <f t="shared" ref="C19:S19" si="0">AVERAGE(C4:C17)</f>
        <v>3.9115527431419848E-2</v>
      </c>
      <c r="D19" s="43">
        <f t="shared" si="0"/>
        <v>0.74516303097898118</v>
      </c>
      <c r="E19" s="43">
        <f t="shared" si="0"/>
        <v>8.6344178300661809E-2</v>
      </c>
      <c r="F19" s="43">
        <f t="shared" si="0"/>
        <v>0.25109278156796944</v>
      </c>
      <c r="G19" s="106">
        <f t="shared" si="0"/>
        <v>0.48325775339044058</v>
      </c>
      <c r="H19" s="43">
        <f t="shared" si="0"/>
        <v>4.0217888746242679E-2</v>
      </c>
      <c r="I19" s="43">
        <f t="shared" si="0"/>
        <v>7.6569211930675021E-2</v>
      </c>
      <c r="J19" s="43">
        <f t="shared" si="0"/>
        <v>0.19942231088137702</v>
      </c>
      <c r="K19" s="106">
        <f t="shared" si="0"/>
        <v>0.52200047643309788</v>
      </c>
      <c r="L19" s="43">
        <f t="shared" si="0"/>
        <v>7.636798991214945E-2</v>
      </c>
      <c r="M19" s="43">
        <f t="shared" si="0"/>
        <v>8.8139417756966792E-2</v>
      </c>
      <c r="N19" s="43">
        <f t="shared" si="0"/>
        <v>0.19653289799634241</v>
      </c>
      <c r="O19" s="106">
        <f t="shared" si="0"/>
        <v>0.87170561602967311</v>
      </c>
      <c r="P19" s="43">
        <f t="shared" si="0"/>
        <v>9.2787328691098875E-2</v>
      </c>
      <c r="Q19" s="43">
        <f t="shared" si="0"/>
        <v>6.2499159486937149E-2</v>
      </c>
      <c r="R19" s="43">
        <f t="shared" si="0"/>
        <v>3.6156394253301187E-2</v>
      </c>
      <c r="S19" s="106">
        <f t="shared" si="0"/>
        <v>1.4894612499243554</v>
      </c>
      <c r="T19" s="44"/>
      <c r="U19" s="43"/>
      <c r="V19" s="43"/>
      <c r="W19" s="43"/>
      <c r="X19" s="43"/>
      <c r="Y19" s="43"/>
      <c r="Z19" s="43"/>
    </row>
    <row r="20" spans="1:26" s="110" customFormat="1" ht="21.75" customHeight="1" x14ac:dyDescent="0.6">
      <c r="A20" s="63" t="s">
        <v>20</v>
      </c>
      <c r="B20" s="63" t="s">
        <v>21</v>
      </c>
      <c r="C20" s="43">
        <v>2.8355815126520856E-2</v>
      </c>
      <c r="D20" s="43">
        <v>0.47919128322891225</v>
      </c>
      <c r="E20" s="43">
        <v>7.0763063487413708E-2</v>
      </c>
      <c r="F20" s="43">
        <v>0.22824347938901543</v>
      </c>
      <c r="G20" s="106">
        <v>0.40071491720485464</v>
      </c>
      <c r="H20" s="43">
        <v>3.8102168753655352E-2</v>
      </c>
      <c r="I20" s="43">
        <v>7.0638270105316855E-2</v>
      </c>
      <c r="J20" s="43">
        <v>0.1177294212296376</v>
      </c>
      <c r="K20" s="106">
        <v>0.53939838414569907</v>
      </c>
      <c r="L20" s="43">
        <v>7.16465506297288E-2</v>
      </c>
      <c r="M20" s="43">
        <v>8.3324172855590239E-2</v>
      </c>
      <c r="N20" s="43">
        <v>0.1177294212296376</v>
      </c>
      <c r="O20" s="106">
        <v>0.85985312754199172</v>
      </c>
      <c r="P20" s="43">
        <v>1.6781498923691185E-2</v>
      </c>
      <c r="Q20" s="43">
        <v>4.5133521786347219E-2</v>
      </c>
      <c r="R20" s="43">
        <v>1.4153243548511545E-2</v>
      </c>
      <c r="S20" s="106">
        <v>0.37181895539043769</v>
      </c>
      <c r="T20" s="108"/>
      <c r="U20" s="109"/>
      <c r="V20" s="109"/>
      <c r="W20" s="109"/>
      <c r="X20" s="109"/>
      <c r="Y20" s="109"/>
      <c r="Z20" s="109"/>
    </row>
    <row r="21" spans="1:26" s="1" customFormat="1" x14ac:dyDescent="0.6">
      <c r="A21" s="23" t="s">
        <v>91</v>
      </c>
      <c r="B21" s="15"/>
      <c r="C21" s="15"/>
      <c r="D21" s="15"/>
      <c r="E21" s="20"/>
      <c r="F21" s="2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6">
      <c r="E22" s="15"/>
      <c r="F22" s="15"/>
    </row>
    <row r="23" spans="1:26" x14ac:dyDescent="0.6">
      <c r="E23" s="15"/>
      <c r="F23" s="15"/>
      <c r="N23" s="86"/>
    </row>
    <row r="24" spans="1:26" x14ac:dyDescent="0.6">
      <c r="E24" s="15"/>
      <c r="F24" s="15"/>
      <c r="N24" s="86"/>
    </row>
    <row r="25" spans="1:26" x14ac:dyDescent="0.6">
      <c r="E25" s="15"/>
      <c r="F25" s="15"/>
      <c r="N25" s="86"/>
      <c r="Y25" s="22"/>
    </row>
    <row r="26" spans="1:26" x14ac:dyDescent="0.6">
      <c r="E26" s="15"/>
      <c r="F26" s="15"/>
      <c r="N26" s="86"/>
    </row>
    <row r="27" spans="1:26" x14ac:dyDescent="0.6">
      <c r="E27" s="15"/>
      <c r="F27" s="15"/>
      <c r="N27" s="86"/>
    </row>
    <row r="28" spans="1:26" x14ac:dyDescent="0.6">
      <c r="E28" s="15"/>
      <c r="F28" s="15"/>
      <c r="N28" s="86"/>
    </row>
    <row r="29" spans="1:26" x14ac:dyDescent="0.6">
      <c r="E29" s="15"/>
      <c r="F29" s="15"/>
      <c r="N29" s="86"/>
    </row>
    <row r="30" spans="1:26" x14ac:dyDescent="0.6">
      <c r="E30" s="15"/>
      <c r="F30" s="15"/>
      <c r="N30" s="86"/>
    </row>
    <row r="31" spans="1:26" x14ac:dyDescent="0.6">
      <c r="E31" s="15"/>
      <c r="F31" s="15"/>
      <c r="N31" s="86"/>
    </row>
    <row r="32" spans="1:26" x14ac:dyDescent="0.6">
      <c r="E32" s="15"/>
      <c r="F32" s="15"/>
      <c r="N32" s="86"/>
    </row>
    <row r="33" spans="5:14" x14ac:dyDescent="0.6">
      <c r="E33" s="15"/>
      <c r="F33" s="15"/>
      <c r="N33" s="86"/>
    </row>
    <row r="34" spans="5:14" x14ac:dyDescent="0.6">
      <c r="E34" s="15"/>
      <c r="F34" s="15"/>
      <c r="N34" s="86"/>
    </row>
    <row r="35" spans="5:14" x14ac:dyDescent="0.6">
      <c r="E35" s="15"/>
      <c r="F35" s="15"/>
      <c r="N35" s="86"/>
    </row>
    <row r="36" spans="5:14" x14ac:dyDescent="0.6">
      <c r="E36" s="15"/>
      <c r="F36" s="15"/>
      <c r="N36" s="86"/>
    </row>
    <row r="37" spans="5:14" x14ac:dyDescent="0.6">
      <c r="E37" s="15"/>
      <c r="F37" s="15"/>
    </row>
    <row r="38" spans="5:14" x14ac:dyDescent="0.6">
      <c r="E38" s="15"/>
      <c r="F38" s="15"/>
    </row>
    <row r="39" spans="5:14" x14ac:dyDescent="0.6">
      <c r="E39" s="15"/>
      <c r="F39" s="15"/>
    </row>
    <row r="40" spans="5:14" x14ac:dyDescent="0.6">
      <c r="E40" s="15"/>
      <c r="F40" s="15"/>
    </row>
    <row r="41" spans="5:14" x14ac:dyDescent="0.6">
      <c r="E41" s="15"/>
      <c r="F41" s="15"/>
    </row>
    <row r="42" spans="5:14" x14ac:dyDescent="0.6">
      <c r="E42" s="15"/>
      <c r="F42" s="15"/>
    </row>
    <row r="43" spans="5:14" x14ac:dyDescent="0.6">
      <c r="E43" s="15"/>
      <c r="F43" s="15"/>
    </row>
    <row r="44" spans="5:14" x14ac:dyDescent="0.6">
      <c r="E44" s="15"/>
      <c r="F44" s="15"/>
    </row>
    <row r="45" spans="5:14" x14ac:dyDescent="0.6">
      <c r="E45" s="15"/>
      <c r="F45" s="15"/>
    </row>
    <row r="46" spans="5:14" x14ac:dyDescent="0.6">
      <c r="E46" s="15"/>
      <c r="F46" s="15"/>
    </row>
    <row r="47" spans="5:14" x14ac:dyDescent="0.6">
      <c r="E47" s="15"/>
      <c r="F47" s="15"/>
    </row>
    <row r="48" spans="5:14" x14ac:dyDescent="0.6">
      <c r="E48" s="15"/>
      <c r="F48" s="15"/>
    </row>
  </sheetData>
  <sheetProtection selectLockedCells="1"/>
  <conditionalFormatting sqref="G28:M28 O28:T28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N23:N3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7">
    <cfRule type="iconSet" priority="10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10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107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107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7">
    <cfRule type="iconSet" priority="10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7">
    <cfRule type="iconSet" priority="10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7">
    <cfRule type="iconSet" priority="107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7">
    <cfRule type="iconSet" priority="10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7">
    <cfRule type="iconSet" priority="108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7">
    <cfRule type="iconSet" priority="108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7">
    <cfRule type="iconSet" priority="10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7">
    <cfRule type="iconSet" priority="10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7">
    <cfRule type="iconSet" priority="108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7">
    <cfRule type="iconSet" priority="10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7">
    <cfRule type="iconSet" priority="108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7">
    <cfRule type="iconSet" priority="10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7">
    <cfRule type="iconSet" priority="10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6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6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59</v>
      </c>
      <c r="B1" s="59" t="s">
        <v>58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50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51</v>
      </c>
      <c r="B7" s="55"/>
      <c r="C7" s="56"/>
      <c r="D7" s="57"/>
    </row>
    <row r="8" spans="1:14" s="1" customFormat="1" x14ac:dyDescent="0.6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52</v>
      </c>
      <c r="B10" s="55"/>
      <c r="C10" s="56"/>
      <c r="D10" s="57"/>
    </row>
    <row r="11" spans="1:14" s="1" customFormat="1" x14ac:dyDescent="0.6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53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54</v>
      </c>
      <c r="B15" s="55"/>
      <c r="C15" s="56"/>
      <c r="D15" s="57"/>
    </row>
    <row r="16" spans="1:14" s="1" customFormat="1" x14ac:dyDescent="0.6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55</v>
      </c>
      <c r="B18" s="55"/>
      <c r="C18" s="56"/>
      <c r="D18" s="57"/>
    </row>
    <row r="19" spans="1:4" s="1" customFormat="1" x14ac:dyDescent="0.6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61</v>
      </c>
      <c r="C20" s="19"/>
    </row>
    <row r="21" spans="1:4" x14ac:dyDescent="0.6">
      <c r="A21" s="61" t="s">
        <v>60</v>
      </c>
      <c r="B21" s="51"/>
      <c r="C21" s="52"/>
      <c r="D21" s="51"/>
    </row>
    <row r="22" spans="1:4" x14ac:dyDescent="0.6">
      <c r="A22" s="60" t="s">
        <v>49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2022-03-24T16:33:07Z</dcterms:modified>
</cp:coreProperties>
</file>