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Monde'!$A$3:$N$13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6" l="1"/>
  <c r="K19" i="6"/>
  <c r="I19" i="6"/>
  <c r="D19" i="6"/>
  <c r="E19" i="6"/>
  <c r="F19" i="6"/>
  <c r="G19" i="6"/>
  <c r="H19" i="6"/>
  <c r="J19" i="6"/>
  <c r="C19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<sst xmlns="http://schemas.openxmlformats.org/spreadsheetml/2006/main" count="144" uniqueCount="93">
  <si>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</si>
  <si>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</si>
  <si>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</si>
  <si>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</si>
  <si>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</si>
  <si>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</si>
  <si>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</si>
  <si>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</si>
  <si>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</si>
  <si>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</si>
  <si>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</si>
  <si>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</si>
  <si>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</si>
  <si>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</si>
  <si>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</si>
  <si>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</si>
  <si>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</si>
  <si>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</si>
  <si>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</si>
  <si>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</si>
  <si>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</si>
  <si>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</si>
  <si>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</si>
  <si>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</si>
  <si>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</si>
  <si>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</si>
  <si>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</si>
  <si>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</si>
  <si>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</si>
  <si>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</si>
  <si>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</si>
  <si>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</si>
  <si>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</si>
  <si>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</si>
  <si>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</si>
  <si>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</si>
  <si>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</si>
  <si>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</si>
  <si>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</si>
  <si>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</si>
  <si>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</si>
  <si>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</si>
  <si>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</si>
  <si>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</si>
  <si>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</si>
  <si>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</si>
  <si>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</si>
  <si>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</si>
  <si>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</si>
  <si>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</si>
  <si>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</si>
  <si>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</si>
  <si>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</si>
  <si>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</si>
  <si>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</si>
  <si>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</si>
  <si>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</si>
  <si>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</si>
  <si>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</si>
  <si>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</si>
  <si>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</si>
  <si>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</si>
  <si>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</si>
  <si>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</si>
  <si>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</si>
  <si>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</si>
  <si>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</si>
  <si>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</si>
  <si>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</si>
  <si>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</si>
  <si>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</si>
  <si>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Indice FCPE Actions Monde</t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</si>
  <si>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</si>
  <si>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</si>
  <si>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</si>
  <si>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</si>
  <si>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</si>
  <si>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</si>
  <si>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</si>
  <si>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</si>
  <si>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</si>
  <si>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</si>
  <si>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</si>
  <si>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</si>
  <si>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</si>
  <si>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CPR AM</t>
  </si>
  <si>
    <t>Robeco</t>
  </si>
  <si>
    <t>SRI Equity World</t>
  </si>
  <si>
    <t>Global Equity All Regime</t>
  </si>
  <si>
    <t>DPAM Invest B Equities World Sustainable</t>
  </si>
  <si>
    <t>BP Global Premium Equities</t>
  </si>
  <si>
    <t>BNPP / CamGestion</t>
  </si>
  <si>
    <t>Génération Avenir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</si>
</sst>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6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7" fontId="16" fillId="0" borderId="11" xfId="2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left" vertical="center"/>
    </xf>
    <xf numFmtId="9" fontId="7" fillId="2" borderId="0" xfId="2" applyFont="1" applyFill="1" applyProtection="1">
      <protection locked="0"/>
    </xf>
    <xf numFmtId="10" fontId="7" fillId="2" borderId="0" xfId="2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0" fillId="2" borderId="0" xfId="0" applyFont="1" applyFill="1" applyProtection="1">
      <protection locked="0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167" fontId="0" fillId="2" borderId="0" xfId="2" applyNumberFormat="1" applyFont="1" applyFill="1" applyProtection="1">
      <protection locked="0"/>
    </xf>
    <xf numFmtId="0" fontId="0" fillId="6" borderId="0" xfId="0" applyFill="1" applyAlignment="1">
      <alignment vertical="center"/>
    </xf>
  </cellXfs>
  <cellStyles count="32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56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46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29</v>
      </c>
      <c r="B4" s="29" t="s">
        <v>30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25</v>
      </c>
      <c r="B5" s="44" t="s">
        <v>26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25</v>
      </c>
      <c r="B6" s="29" t="s">
        <v>49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23</v>
      </c>
      <c r="B7" s="44" t="s">
        <v>24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32</v>
      </c>
      <c r="B8" s="29" t="s">
        <v>50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38</v>
      </c>
    </row>
    <row r="9" spans="1:14" s="1" customFormat="1" ht="21.75" customHeight="1">
      <c r="A9" s="43" t="s">
        <v>48</v>
      </c>
      <c r="B9" s="44" t="s">
        <v>52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39</v>
      </c>
      <c r="B10" s="29" t="s">
        <v>53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38</v>
      </c>
    </row>
    <row r="11" spans="1:14" s="1" customFormat="1" ht="21.75" customHeight="1">
      <c r="A11" s="43" t="s">
        <v>40</v>
      </c>
      <c r="B11" s="44" t="s">
        <v>42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40</v>
      </c>
      <c r="B12" s="29" t="s">
        <v>54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19</v>
      </c>
      <c r="B13" s="44" t="s">
        <v>55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34</v>
      </c>
      <c r="B14" s="29" t="s">
        <v>35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27</v>
      </c>
      <c r="B15" s="44" t="s">
        <v>51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21</v>
      </c>
      <c r="B18" s="17" t="s">
        <v>22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>
      <pane ySplit="3" topLeftCell="A4" activePane="bottomLeft" state="frozenSplit"/>
      <selection pane="bottomLeft" activeCell="B8" sqref="B8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8" customFormat="1" ht="20">
      <c r="A1" s="86" t="s">
        <v>37</v>
      </c>
      <c r="B1" s="86"/>
      <c r="C1" s="86"/>
      <c r="D1" s="86"/>
      <c r="E1" s="87"/>
      <c r="F1" s="87"/>
      <c r="G1" s="87"/>
      <c r="H1" s="87"/>
      <c r="I1" s="88" t="s">
        <v>47</v>
      </c>
      <c r="J1" s="88" t="s">
        <v>5</v>
      </c>
      <c r="K1" s="107">
        <v>43100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80</v>
      </c>
      <c r="D3" s="15" t="s">
        <v>81</v>
      </c>
      <c r="E3" s="15" t="s">
        <v>82</v>
      </c>
      <c r="F3" s="15" t="s">
        <v>83</v>
      </c>
      <c r="G3" s="15" t="s">
        <v>10</v>
      </c>
      <c r="H3" s="15" t="s">
        <v>84</v>
      </c>
      <c r="I3" s="15" t="s">
        <v>11</v>
      </c>
      <c r="J3" s="15" t="s">
        <v>12</v>
      </c>
      <c r="K3" s="15" t="s">
        <v>13</v>
      </c>
      <c r="L3" s="15" t="s">
        <v>14</v>
      </c>
      <c r="M3" s="83" t="s">
        <v>2</v>
      </c>
      <c r="N3" s="15" t="s">
        <v>15</v>
      </c>
    </row>
    <row r="4" spans="1:14" s="58" customFormat="1" ht="21.75" customHeight="1">
      <c r="A4" s="59" t="s">
        <v>29</v>
      </c>
      <c r="B4" s="96" t="s">
        <v>31</v>
      </c>
      <c r="C4" s="97">
        <v>7.6553923366627696E-2</v>
      </c>
      <c r="D4" s="97">
        <v>1.0903851735690795</v>
      </c>
      <c r="E4" s="97">
        <v>0.18040399838249158</v>
      </c>
      <c r="F4" s="97">
        <v>0.47584281461199995</v>
      </c>
      <c r="G4" s="100">
        <v>0.4243471544589521</v>
      </c>
      <c r="H4" s="97">
        <v>0.59446736674791123</v>
      </c>
      <c r="I4" s="97">
        <v>0.1474379783607056</v>
      </c>
      <c r="J4" s="97">
        <v>9.1881605880432593E-2</v>
      </c>
      <c r="K4" s="97">
        <v>8.4232219493965754E-2</v>
      </c>
      <c r="L4" s="100">
        <v>0</v>
      </c>
      <c r="M4" s="98">
        <v>0</v>
      </c>
      <c r="N4" s="99" t="s">
        <v>16</v>
      </c>
    </row>
    <row r="5" spans="1:14" s="58" customFormat="1" ht="21.75" customHeight="1">
      <c r="A5" s="103" t="s">
        <v>25</v>
      </c>
      <c r="B5" s="104" t="s">
        <v>45</v>
      </c>
      <c r="C5" s="57">
        <v>6.0128269202038398E-2</v>
      </c>
      <c r="D5" s="57">
        <v>0.79258605472197696</v>
      </c>
      <c r="E5" s="57">
        <v>0.19301057938556104</v>
      </c>
      <c r="F5" s="57">
        <v>0.49602824360105913</v>
      </c>
      <c r="G5" s="95">
        <v>0.3115283597067765</v>
      </c>
      <c r="H5" s="57">
        <v>0.56592135697764046</v>
      </c>
      <c r="I5" s="57">
        <v>0.1434754528732749</v>
      </c>
      <c r="J5" s="57">
        <v>9.0280917822339379E-2</v>
      </c>
      <c r="K5" s="57">
        <v>8.1527664966468683E-2</v>
      </c>
      <c r="L5" s="95">
        <v>0</v>
      </c>
      <c r="M5" s="105">
        <v>0</v>
      </c>
      <c r="N5" s="106" t="s">
        <v>16</v>
      </c>
    </row>
    <row r="6" spans="1:14" s="94" customFormat="1" ht="21.75" customHeight="1">
      <c r="A6" s="59" t="s">
        <v>91</v>
      </c>
      <c r="B6" s="96" t="s">
        <v>92</v>
      </c>
      <c r="C6" s="97">
        <v>5.3119023897549855E-2</v>
      </c>
      <c r="D6" s="97">
        <v>0.67757625721352022</v>
      </c>
      <c r="E6" s="97">
        <v>0.13515700863683308</v>
      </c>
      <c r="F6" s="97">
        <v>0.48386300016466327</v>
      </c>
      <c r="G6" s="100">
        <v>0.39301716154639593</v>
      </c>
      <c r="H6" s="97">
        <v>0.5462765957446809</v>
      </c>
      <c r="I6" s="97">
        <v>0.13035939373123351</v>
      </c>
      <c r="J6" s="97">
        <v>0.10828849445673483</v>
      </c>
      <c r="K6" s="97">
        <v>9.4276220252945242E-2</v>
      </c>
      <c r="L6" s="100">
        <v>0</v>
      </c>
      <c r="M6" s="98">
        <v>0</v>
      </c>
      <c r="N6" s="99" t="s">
        <v>16</v>
      </c>
    </row>
    <row r="7" spans="1:14" s="58" customFormat="1" ht="21.75" customHeight="1">
      <c r="A7" s="103" t="s">
        <v>70</v>
      </c>
      <c r="B7" s="104" t="s">
        <v>87</v>
      </c>
      <c r="C7" s="57">
        <v>6.0900396613611019E-2</v>
      </c>
      <c r="D7" s="57">
        <v>0.80626415837683418</v>
      </c>
      <c r="E7" s="57">
        <v>0.17144618926337254</v>
      </c>
      <c r="F7" s="57">
        <v>0.50487540628385696</v>
      </c>
      <c r="G7" s="95">
        <v>0.35521580780111084</v>
      </c>
      <c r="H7" s="57">
        <v>0.46302353410450725</v>
      </c>
      <c r="I7" s="57">
        <v>0.12376946852474457</v>
      </c>
      <c r="J7" s="57">
        <v>7.3908668177732562E-2</v>
      </c>
      <c r="K7" s="57">
        <v>2.7903789702809823E-2</v>
      </c>
      <c r="L7" s="95">
        <v>0</v>
      </c>
      <c r="M7" s="105" t="s">
        <v>3</v>
      </c>
      <c r="N7" s="106" t="s">
        <v>16</v>
      </c>
    </row>
    <row r="8" spans="1:14" s="58" customFormat="1" ht="21.75" customHeight="1">
      <c r="A8" s="59" t="s">
        <v>32</v>
      </c>
      <c r="B8" s="96" t="s">
        <v>33</v>
      </c>
      <c r="C8" s="97">
        <v>4.4903350398264763E-2</v>
      </c>
      <c r="D8" s="97">
        <v>0.55162700964630229</v>
      </c>
      <c r="E8" s="97">
        <v>0.15929846553862478</v>
      </c>
      <c r="F8" s="97">
        <v>0.3937801138852387</v>
      </c>
      <c r="G8" s="100">
        <v>0.28188187655440494</v>
      </c>
      <c r="H8" s="97">
        <v>0.19632887416824518</v>
      </c>
      <c r="I8" s="97">
        <v>6.4535844704105116E-2</v>
      </c>
      <c r="J8" s="97">
        <v>2.7163131768983328E-2</v>
      </c>
      <c r="K8" s="97">
        <v>4.7592428538384413E-2</v>
      </c>
      <c r="L8" s="100">
        <v>0</v>
      </c>
      <c r="M8" s="98">
        <v>0</v>
      </c>
      <c r="N8" s="99" t="s">
        <v>38</v>
      </c>
    </row>
    <row r="9" spans="1:14" s="58" customFormat="1" ht="21.75" customHeight="1">
      <c r="A9" s="103" t="s">
        <v>85</v>
      </c>
      <c r="B9" s="104" t="s">
        <v>88</v>
      </c>
      <c r="C9" s="57">
        <v>4.4615304831554493E-2</v>
      </c>
      <c r="D9" s="57">
        <v>0.54726194681213292</v>
      </c>
      <c r="E9" s="57">
        <v>0.1685831028167267</v>
      </c>
      <c r="F9" s="57">
        <v>0.64731414968404222</v>
      </c>
      <c r="G9" s="95">
        <v>0.26464873457725796</v>
      </c>
      <c r="H9" s="57">
        <v>0.5032591706666345</v>
      </c>
      <c r="I9" s="57">
        <v>0.13080747802180101</v>
      </c>
      <c r="J9" s="57">
        <v>8.7468597906233195E-2</v>
      </c>
      <c r="K9" s="57">
        <v>9.2958732146195891E-2</v>
      </c>
      <c r="L9" s="95">
        <v>0</v>
      </c>
      <c r="M9" s="105">
        <v>0</v>
      </c>
      <c r="N9" s="106" t="s">
        <v>38</v>
      </c>
    </row>
    <row r="10" spans="1:14" s="58" customFormat="1" ht="21.75" customHeight="1">
      <c r="A10" s="59" t="s">
        <v>79</v>
      </c>
      <c r="B10" s="96" t="s">
        <v>89</v>
      </c>
      <c r="C10" s="97">
        <v>6.2414859260679245E-2</v>
      </c>
      <c r="D10" s="97">
        <v>0.83161157024793386</v>
      </c>
      <c r="E10" s="97">
        <v>0.13936859873760912</v>
      </c>
      <c r="F10" s="97">
        <v>0.48347069173071577</v>
      </c>
      <c r="G10" s="100">
        <v>0.44784018657020741</v>
      </c>
      <c r="H10" s="97">
        <v>0.5015012703056434</v>
      </c>
      <c r="I10" s="97">
        <v>0.11065157091435962</v>
      </c>
      <c r="J10" s="97">
        <v>8.2576438780894934E-2</v>
      </c>
      <c r="K10" s="97">
        <v>0.15468387679421847</v>
      </c>
      <c r="L10" s="100">
        <v>0</v>
      </c>
      <c r="M10" s="98" t="s">
        <v>3</v>
      </c>
      <c r="N10" s="99" t="s">
        <v>16</v>
      </c>
    </row>
    <row r="11" spans="1:14" s="58" customFormat="1" ht="21.75" customHeight="1">
      <c r="A11" s="103" t="s">
        <v>40</v>
      </c>
      <c r="B11" s="104" t="s">
        <v>43</v>
      </c>
      <c r="C11" s="57">
        <v>7.1469482935981654E-2</v>
      </c>
      <c r="D11" s="57">
        <v>0.9937694704049842</v>
      </c>
      <c r="E11" s="57">
        <v>0.1840974114094398</v>
      </c>
      <c r="F11" s="57">
        <v>0.53285420944558526</v>
      </c>
      <c r="G11" s="95">
        <v>0.38821557776839538</v>
      </c>
      <c r="H11" s="57">
        <v>0.70970614425645584</v>
      </c>
      <c r="I11" s="57">
        <v>0.16364566037910633</v>
      </c>
      <c r="J11" s="57">
        <v>0.11553238535743948</v>
      </c>
      <c r="K11" s="57">
        <v>0.10415768594447572</v>
      </c>
      <c r="L11" s="95">
        <v>0</v>
      </c>
      <c r="M11" s="105">
        <v>0</v>
      </c>
      <c r="N11" s="106" t="s">
        <v>16</v>
      </c>
    </row>
    <row r="12" spans="1:14" s="58" customFormat="1" ht="21.75" customHeight="1">
      <c r="A12" s="59" t="s">
        <v>19</v>
      </c>
      <c r="B12" s="96" t="s">
        <v>20</v>
      </c>
      <c r="C12" s="97">
        <v>5.458716982412426E-2</v>
      </c>
      <c r="D12" s="97">
        <v>0.70110076206604566</v>
      </c>
      <c r="E12" s="97">
        <v>0.17630392108458431</v>
      </c>
      <c r="F12" s="97">
        <v>0.50083194675540765</v>
      </c>
      <c r="G12" s="100">
        <v>0.30961971513915049</v>
      </c>
      <c r="H12" s="97">
        <v>0.32084155161078232</v>
      </c>
      <c r="I12" s="97">
        <v>0.10600792831236738</v>
      </c>
      <c r="J12" s="97">
        <v>5.8273203015432484E-2</v>
      </c>
      <c r="K12" s="97">
        <v>2.7640661289143331E-2</v>
      </c>
      <c r="L12" s="100">
        <v>0</v>
      </c>
      <c r="M12" s="98">
        <v>0</v>
      </c>
      <c r="N12" s="99" t="s">
        <v>16</v>
      </c>
    </row>
    <row r="13" spans="1:14" s="58" customFormat="1" ht="21.75" customHeight="1">
      <c r="A13" s="103" t="s">
        <v>75</v>
      </c>
      <c r="B13" s="104" t="s">
        <v>77</v>
      </c>
      <c r="C13" s="57">
        <v>5.503620516924479E-2</v>
      </c>
      <c r="D13" s="57">
        <v>0.70835482962545759</v>
      </c>
      <c r="E13" s="57">
        <v>0.15183137195894819</v>
      </c>
      <c r="F13" s="57">
        <v>0.47973161867486724</v>
      </c>
      <c r="G13" s="95">
        <v>0.36248243336775848</v>
      </c>
      <c r="H13" s="57">
        <v>0.42215420552093375</v>
      </c>
      <c r="I13" s="57">
        <v>0.11258726872490454</v>
      </c>
      <c r="J13" s="57">
        <v>7.9196132393446916E-2</v>
      </c>
      <c r="K13" s="57">
        <v>9.4156203379246239E-2</v>
      </c>
      <c r="L13" s="95">
        <v>0</v>
      </c>
      <c r="M13" s="105">
        <v>0</v>
      </c>
      <c r="N13" s="106" t="s">
        <v>4</v>
      </c>
    </row>
    <row r="14" spans="1:14" s="58" customFormat="1" ht="21.75" customHeight="1">
      <c r="A14" s="59" t="s">
        <v>76</v>
      </c>
      <c r="B14" s="60" t="s">
        <v>78</v>
      </c>
      <c r="C14" s="41">
        <v>0.10577190146241855</v>
      </c>
      <c r="D14" s="41">
        <v>1.7327237099934685</v>
      </c>
      <c r="E14" s="41">
        <v>0.1891712826269987</v>
      </c>
      <c r="F14" s="41">
        <v>0.4453357781343113</v>
      </c>
      <c r="G14" s="61">
        <v>0.55913297194783984</v>
      </c>
      <c r="H14" s="41">
        <v>0.63916314057357781</v>
      </c>
      <c r="I14" s="41">
        <v>0.14678578880207382</v>
      </c>
      <c r="J14" s="41">
        <v>0.10156093339664762</v>
      </c>
      <c r="K14" s="41">
        <v>0.10159472730104113</v>
      </c>
      <c r="L14" s="61">
        <v>0</v>
      </c>
      <c r="M14" s="62">
        <v>0</v>
      </c>
      <c r="N14" s="93" t="s">
        <v>16</v>
      </c>
    </row>
    <row r="15" spans="1:14" s="58" customFormat="1" ht="21.75" customHeight="1">
      <c r="A15" s="103" t="s">
        <v>86</v>
      </c>
      <c r="B15" s="104" t="s">
        <v>90</v>
      </c>
      <c r="C15" s="57">
        <v>8.0034623913857406E-2</v>
      </c>
      <c r="D15" s="57">
        <v>1.1589344819429104</v>
      </c>
      <c r="E15" s="57">
        <v>0.17538661591978019</v>
      </c>
      <c r="F15" s="57">
        <v>0.5018300755392886</v>
      </c>
      <c r="G15" s="95">
        <v>0.45633256274506329</v>
      </c>
      <c r="H15" s="57">
        <v>0.58547727720192322</v>
      </c>
      <c r="I15" s="57">
        <v>0.15028417912380654</v>
      </c>
      <c r="J15" s="57">
        <v>0.10166438482418383</v>
      </c>
      <c r="K15" s="57">
        <v>6.4553020111599135E-2</v>
      </c>
      <c r="L15" s="95">
        <v>0</v>
      </c>
      <c r="M15" s="105">
        <v>0</v>
      </c>
      <c r="N15" s="106" t="s">
        <v>16</v>
      </c>
    </row>
    <row r="16" spans="1:14" s="109" customFormat="1" ht="21.75" customHeight="1">
      <c r="A16" s="102" t="s">
        <v>27</v>
      </c>
      <c r="B16" s="60" t="s">
        <v>28</v>
      </c>
      <c r="C16" s="41">
        <v>7.4455108141147308E-2</v>
      </c>
      <c r="D16" s="41">
        <v>1.0500037996808267</v>
      </c>
      <c r="E16" s="41">
        <v>0.14856243099946848</v>
      </c>
      <c r="F16" s="41">
        <v>0.47302966736589747</v>
      </c>
      <c r="G16" s="61">
        <v>0.50117050212656855</v>
      </c>
      <c r="H16" s="41">
        <v>0.45580140313005924</v>
      </c>
      <c r="I16" s="41">
        <v>0.12781637487883613</v>
      </c>
      <c r="J16" s="41">
        <v>7.9652136071331814E-2</v>
      </c>
      <c r="K16" s="41">
        <v>7.9485104467574619E-2</v>
      </c>
      <c r="L16" s="61">
        <v>0</v>
      </c>
      <c r="M16" s="62">
        <v>0</v>
      </c>
      <c r="N16" s="93" t="s">
        <v>16</v>
      </c>
    </row>
    <row r="17" spans="1:14" s="58" customFormat="1" ht="21.75" customHeight="1">
      <c r="A17" s="103" t="s">
        <v>41</v>
      </c>
      <c r="B17" s="104" t="s">
        <v>44</v>
      </c>
      <c r="C17" s="57">
        <v>7.0368234365066451E-2</v>
      </c>
      <c r="D17" s="57">
        <v>0.97338050273565213</v>
      </c>
      <c r="E17" s="57">
        <v>0.16319371949882966</v>
      </c>
      <c r="F17" s="57">
        <v>0.48546703038284261</v>
      </c>
      <c r="G17" s="95">
        <v>0.43119450050632063</v>
      </c>
      <c r="H17" s="57">
        <v>0.56126004994100387</v>
      </c>
      <c r="I17" s="57">
        <v>0.13805911819236427</v>
      </c>
      <c r="J17" s="57">
        <v>9.362555970683295E-2</v>
      </c>
      <c r="K17" s="57">
        <v>7.3666627610662117E-2</v>
      </c>
      <c r="L17" s="95">
        <v>0</v>
      </c>
      <c r="M17" s="105">
        <v>0</v>
      </c>
      <c r="N17" s="106" t="s">
        <v>16</v>
      </c>
    </row>
    <row r="18" spans="1:14">
      <c r="C18" s="35"/>
      <c r="D18" s="35"/>
      <c r="E18" s="35"/>
      <c r="F18" s="35"/>
      <c r="G18" s="35"/>
      <c r="H18" s="35"/>
      <c r="I18" s="35"/>
      <c r="J18" s="35"/>
      <c r="K18" s="35"/>
    </row>
    <row r="19" spans="1:14">
      <c r="A19" s="90" t="s">
        <v>17</v>
      </c>
      <c r="B19" s="90" t="s">
        <v>18</v>
      </c>
      <c r="C19" s="89">
        <f>AVERAGE(C4:C17)</f>
        <v>6.5311275241583283E-2</v>
      </c>
      <c r="D19" s="89">
        <f t="shared" ref="D19:K19" si="0">AVERAGE(D4:D17)</f>
        <v>0.90111283764550898</v>
      </c>
      <c r="E19" s="89">
        <f t="shared" si="0"/>
        <v>0.166843906875662</v>
      </c>
      <c r="F19" s="89">
        <f t="shared" si="0"/>
        <v>0.49316105330426968</v>
      </c>
      <c r="G19" s="65">
        <f t="shared" si="0"/>
        <v>0.39190196748687167</v>
      </c>
      <c r="H19" s="89">
        <f t="shared" si="0"/>
        <v>0.50465585292499981</v>
      </c>
      <c r="I19" s="89">
        <f t="shared" si="0"/>
        <v>0.12830167896740596</v>
      </c>
      <c r="J19" s="89">
        <f t="shared" si="0"/>
        <v>8.50766135399047E-2</v>
      </c>
      <c r="K19" s="89">
        <f t="shared" si="0"/>
        <v>8.0602068714195049E-2</v>
      </c>
    </row>
    <row r="20" spans="1:14">
      <c r="A20" s="63" t="s">
        <v>21</v>
      </c>
      <c r="B20" s="82" t="s">
        <v>71</v>
      </c>
      <c r="C20" s="64">
        <v>4.3698371063477293E-2</v>
      </c>
      <c r="D20" s="64">
        <v>0.53346466478062315</v>
      </c>
      <c r="E20" s="64">
        <v>0.11793117266607364</v>
      </c>
      <c r="F20" s="64">
        <v>0.40664408889618908</v>
      </c>
      <c r="G20" s="65">
        <f>C20/E20</f>
        <v>0.37054130876160118</v>
      </c>
      <c r="H20" s="64">
        <v>0.39433054773590381</v>
      </c>
      <c r="I20" s="64">
        <v>0.10091554916056245</v>
      </c>
      <c r="J20" s="64">
        <v>7.3630059590551689E-2</v>
      </c>
      <c r="K20" s="64">
        <v>7.4391817340033306E-2</v>
      </c>
    </row>
    <row r="21" spans="1:14">
      <c r="A21" s="1" t="s">
        <v>36</v>
      </c>
      <c r="B21" s="1"/>
      <c r="C21" s="1"/>
      <c r="D21" s="1"/>
      <c r="E21" s="2"/>
      <c r="F21" s="16"/>
      <c r="G21" s="1"/>
      <c r="H21" s="1"/>
      <c r="I21" s="1"/>
      <c r="J21" s="1"/>
      <c r="K21" s="1"/>
    </row>
    <row r="22" spans="1:14">
      <c r="H22" s="91"/>
      <c r="I22" s="92"/>
    </row>
    <row r="23" spans="1:14">
      <c r="B23" s="101"/>
      <c r="C23" s="101"/>
      <c r="I23" s="108"/>
    </row>
  </sheetData>
  <sheetProtection selectLockedCells="1"/>
  <autoFilter ref="A3:N13">
    <sortState ref="A4:N17">
      <sortCondition ref="A3:A17"/>
    </sortState>
  </autoFilter>
  <conditionalFormatting sqref="C4:C12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C17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:E17">
    <cfRule type="iconSet" priority="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3:F17">
    <cfRule type="iconSet" priority="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2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3:D17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2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:H17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7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2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3:I17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2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3:J17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3:K17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2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3:G17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C17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7:D17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7:E17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7:F17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7:G17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7:H17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7:I17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7:J17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7:K17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9" t="s">
        <v>69</v>
      </c>
      <c r="B1" s="80" t="s">
        <v>68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57</v>
      </c>
      <c r="B3" s="15" t="s">
        <v>66</v>
      </c>
      <c r="C3" s="15" t="s">
        <v>67</v>
      </c>
      <c r="D3" s="15" t="s">
        <v>74</v>
      </c>
    </row>
    <row r="4" spans="1:14" s="1" customFormat="1">
      <c r="A4" s="54"/>
      <c r="B4" s="55"/>
      <c r="C4" s="55"/>
      <c r="D4" s="55"/>
    </row>
    <row r="5" spans="1:14" s="1" customFormat="1">
      <c r="A5" s="71" t="s">
        <v>60</v>
      </c>
      <c r="B5" s="72"/>
      <c r="C5" s="73"/>
      <c r="D5" s="74"/>
    </row>
    <row r="6" spans="1:14" s="1" customFormat="1">
      <c r="A6" s="38"/>
      <c r="B6" s="39"/>
      <c r="C6" s="40"/>
      <c r="D6" s="42"/>
    </row>
    <row r="7" spans="1:14" s="1" customFormat="1">
      <c r="A7" s="75" t="s">
        <v>61</v>
      </c>
      <c r="B7" s="76"/>
      <c r="C7" s="77"/>
      <c r="D7" s="78"/>
    </row>
    <row r="8" spans="1:14" s="1" customFormat="1">
      <c r="A8" s="56" t="s">
        <v>58</v>
      </c>
      <c r="B8" s="69">
        <v>0.2963548015063977</v>
      </c>
      <c r="C8" s="69">
        <v>0.1633</v>
      </c>
      <c r="D8" s="70">
        <v>4.7151177423483404E-3</v>
      </c>
      <c r="F8" s="68"/>
      <c r="G8" s="68"/>
      <c r="H8" s="68"/>
      <c r="I8" s="68"/>
      <c r="J8" s="67"/>
      <c r="K8" s="68"/>
      <c r="L8" s="67"/>
    </row>
    <row r="9" spans="1:14" s="1" customFormat="1">
      <c r="A9" s="38"/>
      <c r="B9" s="39"/>
      <c r="C9" s="40"/>
      <c r="D9" s="42"/>
      <c r="F9" s="67"/>
      <c r="G9" s="68"/>
      <c r="H9" s="68"/>
      <c r="I9" s="68"/>
      <c r="J9" s="68"/>
      <c r="K9" s="68"/>
      <c r="L9" s="67"/>
      <c r="M9" s="68"/>
      <c r="N9" s="67"/>
    </row>
    <row r="10" spans="1:14" s="1" customFormat="1">
      <c r="A10" s="75" t="s">
        <v>62</v>
      </c>
      <c r="B10" s="76"/>
      <c r="C10" s="77"/>
      <c r="D10" s="78"/>
    </row>
    <row r="11" spans="1:14" s="1" customFormat="1">
      <c r="A11" s="56" t="s">
        <v>58</v>
      </c>
      <c r="B11" s="69">
        <v>0.20497734889508923</v>
      </c>
      <c r="C11" s="69">
        <v>0.23375265544082691</v>
      </c>
      <c r="D11" s="70">
        <v>4.2375111221516493E-2</v>
      </c>
      <c r="F11" s="66"/>
      <c r="G11" s="35"/>
      <c r="H11" s="35"/>
      <c r="I11" s="35"/>
      <c r="J11" s="35"/>
      <c r="K11" s="35"/>
      <c r="L11" s="66"/>
      <c r="M11" s="35"/>
      <c r="N11" s="66"/>
    </row>
    <row r="12" spans="1:14" s="1" customFormat="1">
      <c r="A12" s="38"/>
      <c r="B12" s="39"/>
      <c r="C12" s="40"/>
      <c r="D12" s="40"/>
      <c r="F12" s="66"/>
      <c r="G12" s="35"/>
      <c r="H12" s="35"/>
      <c r="I12" s="35"/>
      <c r="J12" s="35"/>
      <c r="K12" s="35"/>
      <c r="L12" s="66"/>
      <c r="M12" s="35"/>
      <c r="N12" s="66"/>
    </row>
    <row r="13" spans="1:14" s="1" customFormat="1">
      <c r="A13" s="84" t="s">
        <v>63</v>
      </c>
      <c r="B13" s="72"/>
      <c r="C13" s="73"/>
      <c r="D13" s="74"/>
    </row>
    <row r="14" spans="1:14" s="1" customFormat="1">
      <c r="A14" s="51"/>
      <c r="B14" s="39"/>
      <c r="C14" s="39"/>
      <c r="D14" s="39"/>
    </row>
    <row r="15" spans="1:14" s="1" customFormat="1">
      <c r="A15" s="75" t="s">
        <v>64</v>
      </c>
      <c r="B15" s="76"/>
      <c r="C15" s="77"/>
      <c r="D15" s="78"/>
    </row>
    <row r="16" spans="1:14" s="1" customFormat="1">
      <c r="A16" s="56" t="s">
        <v>58</v>
      </c>
      <c r="B16" s="69">
        <v>0.2003921018019339</v>
      </c>
      <c r="C16" s="69">
        <v>0.38552387797888477</v>
      </c>
      <c r="D16" s="70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5" t="s">
        <v>65</v>
      </c>
      <c r="B18" s="76"/>
      <c r="C18" s="77"/>
      <c r="D18" s="78"/>
    </row>
    <row r="19" spans="1:4" s="1" customFormat="1">
      <c r="A19" s="56" t="s">
        <v>58</v>
      </c>
      <c r="B19" s="69">
        <v>0.34924691536794072</v>
      </c>
      <c r="C19" s="69">
        <v>0.45853231265019367</v>
      </c>
      <c r="D19" s="70">
        <v>8.9000580393657103E-2</v>
      </c>
    </row>
    <row r="20" spans="1:4" s="1" customFormat="1">
      <c r="A20" s="81"/>
      <c r="B20" s="85" t="s">
        <v>73</v>
      </c>
      <c r="C20" s="23"/>
    </row>
    <row r="21" spans="1:4">
      <c r="A21" s="84" t="s">
        <v>72</v>
      </c>
      <c r="B21" s="72"/>
      <c r="C21" s="73"/>
      <c r="D21" s="72"/>
    </row>
    <row r="22" spans="1:4">
      <c r="A22" s="81" t="s">
        <v>59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2018-03-26T14:21:36Z</dcterms:modified>
</cp:coreProperties>
</file>