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R0910 - Reprise EPS  Observatoire EPS\2022.06.30 - Observatoire EPS\Travaux\Résultats univers par univers\"/>
    </mc:Choice>
  </mc:AlternateContent>
  <xr:revisionPtr revIDLastSave="0" documentId="13_ncr:1_{20D15EAD-C79F-4FD1-A641-7D12C52C951C}" xr6:coauthVersionLast="47" xr6:coauthVersionMax="47" xr10:uidLastSave="{00000000-0000-0000-0000-000000000000}"/>
  <bookViews>
    <workbookView xWindow="28680" yWindow="-120" windowWidth="25440" windowHeight="15390" tabRatio="747" xr2:uid="{00000000-000D-0000-FFFF-FFFF00000000}"/>
  </bookViews>
  <sheets>
    <sheet name="PME" sheetId="14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PME!$A$3:$AD$3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4" l="1"/>
  <c r="J15" i="14"/>
  <c r="I15" i="14"/>
  <c r="H15" i="14"/>
  <c r="T15" i="14"/>
  <c r="L15" i="14"/>
  <c r="D15" i="14"/>
  <c r="W15" i="14"/>
  <c r="V15" i="14"/>
  <c r="U15" i="14"/>
  <c r="S15" i="14"/>
  <c r="R15" i="14"/>
  <c r="Q15" i="14"/>
  <c r="P15" i="14"/>
  <c r="O15" i="14"/>
  <c r="N15" i="14"/>
  <c r="M15" i="14"/>
  <c r="G15" i="14"/>
  <c r="F15" i="14"/>
  <c r="E15" i="14"/>
  <c r="C15" i="1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<sst xmlns="http://schemas.openxmlformats.org/spreadsheetml/2006/main" count="175" uniqueCount="116">
  <si>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</si>
  <si>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</si>
  <si>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</si>
  <si>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</si>
  <si>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</si>
  <si>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</si>
  <si>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</si>
  <si>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</si>
  <si>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</si>
  <si>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</si>
  <si>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</si>
  <si>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</si>
  <si>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</si>
  <si>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</si>
  <si>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</si>
  <si>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</si>
  <si>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</si>
  <si>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</si>
  <si>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</si>
  <si>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</si>
  <si>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</si>
  <si>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</si>
  <si>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</si>
  <si>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</si>
  <si>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</si>
  <si>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</si>
  <si>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</si>
  <si>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</si>
  <si>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</si>
  <si>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</si>
  <si>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GI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</si>
  <si>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</si>
  <si>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</si>
  <si>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</si>
  <si>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</si>
  <si>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</si>
  <si>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</si>
  <si>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</si>
  <si>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</si>
  <si>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</si>
  <si>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</si>
  <si>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</si>
  <si>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</si>
  <si>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</si>
  <si>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</si>
  <si>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</si>
  <si>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</si>
  <si>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</si>
  <si>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</si>
  <si>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</si>
  <si>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</si>
  <si>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</si>
  <si>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</si>
  <si>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</si>
  <si>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</si>
  <si>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</si>
  <si>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</si>
  <si>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</si>
  <si>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</si>
  <si>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</si>
  <si>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</si>
  <si>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Actions Euro PME ETI</t>
  </si>
  <si>
    <t>WF Framlington Europe MicroCap</t>
  </si>
  <si>
    <t>Euro PME</t>
  </si>
  <si>
    <t>Observatoire PME</t>
  </si>
  <si>
    <t>depuis 01/01/2015</t>
  </si>
  <si>
    <t>Perf. 
1 an</t>
  </si>
  <si>
    <t>Volatilité annualisée depuis 01/15</t>
  </si>
  <si>
    <t>Max Drawdown depuis 01/15</t>
  </si>
  <si>
    <t>Perf. annualisée depuis 01/15</t>
  </si>
  <si>
    <t>Perf.
Totale
depuis 01/15</t>
  </si>
  <si>
    <t>Date de recommandation du fonds</t>
  </si>
  <si>
    <t>La Financière de l'Echiquier</t>
  </si>
  <si>
    <t>Oddo BHF</t>
  </si>
  <si>
    <t>Active Small Cap</t>
  </si>
  <si>
    <t>Smid Cap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</si>
  <si>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</si>
  <si>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</si>
  <si>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</si>
  <si>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</si>
  <si>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</si>
  <si>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</si>
  <si>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</si>
  <si>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</si>
  <si>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</si>
  <si>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</si>
  <si>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</si>
  <si>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</si>
  <si>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</si>
  <si>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* Les performances annualisées des FCP ont été réduites forfaitairement de 0,15% pour tenir compte des coûts d'intégration dans un FCPE</t>
  </si>
  <si>
    <t>Lazard Frères Gestion</t>
  </si>
  <si>
    <t>Sycomore</t>
  </si>
  <si>
    <t>Couple Rendement / Risque depuis 01/15</t>
  </si>
  <si>
    <t>Lazard Investissement PEA-PME</t>
  </si>
  <si>
    <t xml:space="preserve">ECHIQUIER ENTREPRENEUR </t>
  </si>
  <si>
    <t>Selection PME</t>
  </si>
  <si>
    <t>Colonne1</t>
  </si>
  <si>
    <t>Crédit Mutuel AM</t>
  </si>
  <si>
    <t>Performance annualisée 1 an</t>
  </si>
  <si>
    <t>LMdG (UBS)</t>
  </si>
  <si>
    <t>DNCA Actions Euro PME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</si>
  <si>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</si>
  <si>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</si>
  <si>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ACTIONS PME</t>
  </si>
  <si>
    <t>Article SFDR</t>
  </si>
  <si>
    <t>non</t>
  </si>
  <si>
    <t>Greenfin</t>
  </si>
  <si>
    <t>CIES</t>
  </si>
  <si>
    <t>oui</t>
  </si>
  <si>
    <t>CM-AM Stratégie PME-ETI Actions </t>
  </si>
  <si>
    <t>Performance annualisée 10 ans</t>
  </si>
  <si>
    <t>Volatilité annualisée
10 ans</t>
  </si>
  <si>
    <t>Max Drawdown 
10 ans</t>
  </si>
  <si>
    <t>Couple Rendement Risque 10 ans</t>
  </si>
  <si>
    <t>NON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</si>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</sst>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 applyBorder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NumberFormat="1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7" fillId="0" borderId="4" xfId="0" applyFont="1" applyBorder="1"/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 applyProtection="1">
      <alignment vertical="center"/>
    </xf>
    <xf numFmtId="0" fontId="36" fillId="7" borderId="0" xfId="0" applyFont="1" applyFill="1" applyBorder="1" applyAlignment="1" applyProtection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66" fontId="39" fillId="0" borderId="0" xfId="2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1" fillId="4" borderId="0" xfId="0" applyFont="1" applyFill="1" applyAlignment="1" applyProtection="1">
      <alignment horizontal="left" vertical="center"/>
      <protection locked="0"/>
    </xf>
    <xf numFmtId="170" fontId="41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39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left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19"/>
      <tableStyleElement type="firstRowStripe" dxfId="18"/>
    </tableStyle>
    <tableStyle name="Style de tableau 1" pivot="0" count="2" xr9:uid="{00000000-0011-0000-FFFF-FFFF01000000}">
      <tableStyleElement type="firstRowStripe" dxfId="17"/>
      <tableStyleElement type="secondRowStripe" dxfId="16"/>
    </tableStyle>
    <tableStyle name="Style de tableau 2" pivot="0" count="2" xr9:uid="{00000000-0011-0000-FFFF-FFFF02000000}">
      <tableStyleElement type="firstRowStripe" dxfId="15"/>
      <tableStyleElement type="secondRowStripe" dxfId="14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9000000}" name="Table4" displayName="Table4" ref="S19:S20" insertRow="1" totalsRowShown="0" headerRowDxfId="13" dataDxfId="12">
  <tableColumns count="1">
    <tableColumn id="1" xr3:uid="{00000000-0010-0000-0900-000001000000}" name="Colonne1" dataDxfId="11"/>
  </tableColumns>
  <tableStyleInfo name="Résultats Observatoir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A000000}" name="Table5" displayName="Table5" ref="A3:AD13" totalsRowShown="0">
  <autoFilter ref="A3:AD13" xr:uid="{00000000-0009-0000-0100-000005000000}"/>
  <sortState xmlns:xlrd2="http://schemas.microsoft.com/office/spreadsheetml/2017/richdata2" ref="A4:AD13">
    <sortCondition ref="A3:A13"/>
  </sortState>
  <tableColumns count="30">
    <tableColumn id="1" xr3:uid="{00000000-0010-0000-0A00-000001000000}" name="Société"/>
    <tableColumn id="2" xr3:uid="{00000000-0010-0000-0A00-000002000000}" name="Nom du fonds"/>
    <tableColumn id="3" xr3:uid="{00000000-0010-0000-0A00-000003000000}" name="Perf. annualisée depuis 01/15"/>
    <tableColumn id="4" xr3:uid="{00000000-0010-0000-0A00-000004000000}" name="Perf._x000a_Totale_x000a_depuis 01/15"/>
    <tableColumn id="5" xr3:uid="{00000000-0010-0000-0A00-000005000000}" name="Volatilité annualisée depuis 01/15"/>
    <tableColumn id="6" xr3:uid="{00000000-0010-0000-0A00-000006000000}" name="Max Drawdown depuis 01/15"/>
    <tableColumn id="7" xr3:uid="{00000000-0010-0000-0A00-000007000000}" name="Couple Rendement / Risque depuis 01/15" dataDxfId="10"/>
    <tableColumn id="27" xr3:uid="{49C875F3-E833-4570-8AB0-BB0A1DEC3687}" name="Performance annualisée 10 ans" dataDxfId="9" dataCellStyle="Pourcentage"/>
    <tableColumn id="28" xr3:uid="{159FA5F8-27F8-4953-BF3F-9186130A614F}" name="Volatilité annualisée_x000a_10 ans" dataDxfId="8" dataCellStyle="Pourcentage"/>
    <tableColumn id="29" xr3:uid="{C7097B7F-C42D-4030-BFBE-3CE67B61F4EC}" name="Max Drawdown _x000a_10 ans" dataDxfId="7" dataCellStyle="Pourcentage"/>
    <tableColumn id="30" xr3:uid="{62223F25-83F4-40B7-A38C-D673920C713E}" name="Couple Rendement Risque 10 ans" dataDxfId="6" dataCellStyle="Milliers"/>
    <tableColumn id="8" xr3:uid="{00000000-0010-0000-0A00-000008000000}" name="Performance annualisée 5 ans"/>
    <tableColumn id="9" xr3:uid="{00000000-0010-0000-0A00-000009000000}" name="Volatilité annualisée_x000a_5 ans"/>
    <tableColumn id="10" xr3:uid="{00000000-0010-0000-0A00-00000A000000}" name="Max Drawdown _x000a_5 ans"/>
    <tableColumn id="11" xr3:uid="{00000000-0010-0000-0A00-00000B000000}" name="Couple Rendement Risque 5 ans" dataDxfId="5"/>
    <tableColumn id="12" xr3:uid="{00000000-0010-0000-0A00-00000C000000}" name="Performance annualisée 3 ans"/>
    <tableColumn id="13" xr3:uid="{00000000-0010-0000-0A00-00000D000000}" name="Volatilité annualisée_x000a_3 ans"/>
    <tableColumn id="14" xr3:uid="{00000000-0010-0000-0A00-00000E000000}" name="Max Drawdown _x000a_3 ans"/>
    <tableColumn id="15" xr3:uid="{00000000-0010-0000-0A00-00000F000000}" name="Couple Rendement Risque _x000a_3 ans" dataDxfId="4"/>
    <tableColumn id="16" xr3:uid="{00000000-0010-0000-0A00-000010000000}" name="Performance annualisée 1 an"/>
    <tableColumn id="17" xr3:uid="{00000000-0010-0000-0A00-000011000000}" name="Volatilité annualisée_x000a_ 1 an"/>
    <tableColumn id="18" xr3:uid="{00000000-0010-0000-0A00-000012000000}" name="Max Drawdown _x000a_1 an"/>
    <tableColumn id="19" xr3:uid="{00000000-0010-0000-0A00-000013000000}" name="Couple Rendement Risque 1 an" dataDxfId="3"/>
    <tableColumn id="20" xr3:uid="{00000000-0010-0000-0A00-000014000000}" name="Date de recommandation du fonds"/>
    <tableColumn id="21" xr3:uid="{00000000-0010-0000-0A00-000015000000}" name="Compteur fonds liquidés SGP"/>
    <tableColumn id="24" xr3:uid="{73D2E57E-92EE-4813-A4B0-0DB32A20D06E}" name="Article SFDR" dataDxfId="2" dataCellStyle="Milliers"/>
    <tableColumn id="26" xr3:uid="{31A39F6B-33DF-43A0-A473-A079BCA9095E}" name="Greenfin" dataDxfId="1" dataCellStyle="Milliers"/>
    <tableColumn id="25" xr3:uid="{9D6E0EEA-1163-4191-B483-FD683E6D969D}" name="CIES" dataDxfId="0" dataCellStyle="Milliers"/>
    <tableColumn id="22" xr3:uid="{00000000-0010-0000-0A00-000016000000}" name="ISR"/>
    <tableColumn id="23" xr3:uid="{00000000-0010-0000-0A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7">
    <tabColor rgb="FF008000"/>
  </sheetPr>
  <dimension ref="A1:AD43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0" width="12.8984375" style="15" customWidth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0" s="42" customFormat="1" ht="21" x14ac:dyDescent="0.3">
      <c r="A1" s="94" t="s">
        <v>102</v>
      </c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s="1" customFormat="1" ht="21" x14ac:dyDescent="0.4">
      <c r="A2" s="93" t="s">
        <v>101</v>
      </c>
      <c r="B2" s="95" t="s">
        <v>103</v>
      </c>
      <c r="C2" s="96">
        <v>44742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1" customFormat="1" ht="78.900000000000006" customHeight="1" x14ac:dyDescent="0.3">
      <c r="A3" s="85" t="s">
        <v>0</v>
      </c>
      <c r="B3" s="85" t="s">
        <v>1</v>
      </c>
      <c r="C3" s="85" t="s">
        <v>69</v>
      </c>
      <c r="D3" s="85" t="s">
        <v>70</v>
      </c>
      <c r="E3" s="85" t="s">
        <v>67</v>
      </c>
      <c r="F3" s="85" t="s">
        <v>68</v>
      </c>
      <c r="G3" s="85" t="s">
        <v>92</v>
      </c>
      <c r="H3" s="85" t="s">
        <v>110</v>
      </c>
      <c r="I3" s="85" t="s">
        <v>111</v>
      </c>
      <c r="J3" s="85" t="s">
        <v>112</v>
      </c>
      <c r="K3" s="85" t="s">
        <v>113</v>
      </c>
      <c r="L3" s="85" t="s">
        <v>76</v>
      </c>
      <c r="M3" s="85" t="s">
        <v>77</v>
      </c>
      <c r="N3" s="85" t="s">
        <v>78</v>
      </c>
      <c r="O3" s="85" t="s">
        <v>86</v>
      </c>
      <c r="P3" s="85" t="s">
        <v>79</v>
      </c>
      <c r="Q3" s="85" t="s">
        <v>80</v>
      </c>
      <c r="R3" s="85" t="s">
        <v>81</v>
      </c>
      <c r="S3" s="85" t="s">
        <v>87</v>
      </c>
      <c r="T3" s="85" t="s">
        <v>98</v>
      </c>
      <c r="U3" s="85" t="s">
        <v>82</v>
      </c>
      <c r="V3" s="85" t="s">
        <v>83</v>
      </c>
      <c r="W3" s="85" t="s">
        <v>88</v>
      </c>
      <c r="X3" s="85" t="s">
        <v>71</v>
      </c>
      <c r="Y3" s="85" t="s">
        <v>84</v>
      </c>
      <c r="Z3" s="85" t="s">
        <v>104</v>
      </c>
      <c r="AA3" s="85" t="s">
        <v>106</v>
      </c>
      <c r="AB3" s="85" t="s">
        <v>107</v>
      </c>
      <c r="AC3" s="85" t="s">
        <v>2</v>
      </c>
      <c r="AD3" s="85" t="s">
        <v>85</v>
      </c>
    </row>
    <row r="4" spans="1:30" s="42" customFormat="1" ht="21.75" customHeight="1" x14ac:dyDescent="0.3">
      <c r="A4" s="86" t="s">
        <v>27</v>
      </c>
      <c r="B4" s="87" t="s">
        <v>61</v>
      </c>
      <c r="C4" s="88">
        <v>8.6880399493910521E-2</v>
      </c>
      <c r="D4" s="88">
        <v>0.88632350943908733</v>
      </c>
      <c r="E4" s="88">
        <v>0.18715394804157229</v>
      </c>
      <c r="F4" s="88">
        <v>0.37165725918386228</v>
      </c>
      <c r="G4" s="101">
        <v>0.46421889788086051</v>
      </c>
      <c r="H4" s="97">
        <v>6.5406764318555244E-2</v>
      </c>
      <c r="I4" s="97">
        <v>0.16451065652899743</v>
      </c>
      <c r="J4" s="97">
        <v>0.37165725918386228</v>
      </c>
      <c r="K4" s="100">
        <v>0.39758375353043668</v>
      </c>
      <c r="L4" s="92">
        <v>6.3684003071879769E-2</v>
      </c>
      <c r="M4" s="92">
        <v>0.1995317041882099</v>
      </c>
      <c r="N4" s="92">
        <v>0.37165725918386228</v>
      </c>
      <c r="O4" s="99">
        <v>0.31916733899996824</v>
      </c>
      <c r="P4" s="92">
        <v>8.0234318800648519E-2</v>
      </c>
      <c r="Q4" s="92">
        <v>0.22730416666561545</v>
      </c>
      <c r="R4" s="92">
        <v>0.37165725918386228</v>
      </c>
      <c r="S4" s="99">
        <v>0.35298217352381533</v>
      </c>
      <c r="T4" s="92">
        <v>-0.25319780252340213</v>
      </c>
      <c r="U4" s="92">
        <v>0.25173420968281762</v>
      </c>
      <c r="V4" s="92">
        <v>0.37165725918386228</v>
      </c>
      <c r="W4" s="99">
        <v>-1.0058140403023832</v>
      </c>
      <c r="X4" s="90">
        <v>42185</v>
      </c>
      <c r="Y4" s="89">
        <v>0</v>
      </c>
      <c r="Z4" s="102">
        <v>6</v>
      </c>
      <c r="AA4" s="89" t="s">
        <v>114</v>
      </c>
      <c r="AB4" s="89" t="s">
        <v>114</v>
      </c>
      <c r="AC4" s="89" t="s">
        <v>114</v>
      </c>
      <c r="AD4" s="89" t="s">
        <v>34</v>
      </c>
    </row>
    <row r="5" spans="1:30" s="42" customFormat="1" ht="21.75" customHeight="1" x14ac:dyDescent="0.3">
      <c r="A5" s="86" t="s">
        <v>24</v>
      </c>
      <c r="B5" s="87" t="s">
        <v>62</v>
      </c>
      <c r="C5" s="88">
        <v>6.6794506140646526E-2</v>
      </c>
      <c r="D5" s="88">
        <v>0.62339119530064036</v>
      </c>
      <c r="E5" s="88">
        <v>0.15234382543881883</v>
      </c>
      <c r="F5" s="88">
        <v>0.40189041848060558</v>
      </c>
      <c r="G5" s="101">
        <v>0.43844577191263423</v>
      </c>
      <c r="H5" s="97"/>
      <c r="I5" s="97"/>
      <c r="J5" s="97"/>
      <c r="K5" s="100"/>
      <c r="L5" s="92">
        <v>1.8910506839670438E-2</v>
      </c>
      <c r="M5" s="92">
        <v>0.16243914101112794</v>
      </c>
      <c r="N5" s="92">
        <v>0.40189041848060558</v>
      </c>
      <c r="O5" s="99">
        <v>0.11641594951782568</v>
      </c>
      <c r="P5" s="92">
        <v>3.9812508468636043E-2</v>
      </c>
      <c r="Q5" s="92">
        <v>0.18930956588283868</v>
      </c>
      <c r="R5" s="92">
        <v>0.39832715221336701</v>
      </c>
      <c r="S5" s="99">
        <v>0.21030373337433728</v>
      </c>
      <c r="T5" s="92">
        <v>-0.31041970669784325</v>
      </c>
      <c r="U5" s="92">
        <v>0.18428726401078166</v>
      </c>
      <c r="V5" s="92">
        <v>0.35157650532531898</v>
      </c>
      <c r="W5" s="99">
        <v>-1.6844338558289207</v>
      </c>
      <c r="X5" s="90">
        <v>42185</v>
      </c>
      <c r="Y5" s="89">
        <v>0</v>
      </c>
      <c r="Z5" s="102">
        <v>6</v>
      </c>
      <c r="AA5" s="89" t="s">
        <v>114</v>
      </c>
      <c r="AB5" s="89" t="s">
        <v>114</v>
      </c>
      <c r="AC5" s="89" t="s">
        <v>114</v>
      </c>
      <c r="AD5" s="89" t="s">
        <v>16</v>
      </c>
    </row>
    <row r="6" spans="1:30" s="42" customFormat="1" ht="21.75" customHeight="1" x14ac:dyDescent="0.3">
      <c r="A6" s="91" t="s">
        <v>97</v>
      </c>
      <c r="B6" s="87" t="s">
        <v>109</v>
      </c>
      <c r="C6" s="88">
        <v>8.7871831341552076E-2</v>
      </c>
      <c r="D6" s="88">
        <v>0.87972857640723956</v>
      </c>
      <c r="E6" s="88">
        <v>0.17291533377244508</v>
      </c>
      <c r="F6" s="88">
        <v>0.40603126734534856</v>
      </c>
      <c r="G6" s="101">
        <v>0.50817836350586787</v>
      </c>
      <c r="H6" s="97"/>
      <c r="I6" s="97"/>
      <c r="J6" s="97"/>
      <c r="K6" s="100"/>
      <c r="L6" s="92">
        <v>5.2681149639900227E-2</v>
      </c>
      <c r="M6" s="92">
        <v>0.18796342126236887</v>
      </c>
      <c r="N6" s="92">
        <v>0.40603126734534856</v>
      </c>
      <c r="O6" s="99">
        <v>0.28027341323163729</v>
      </c>
      <c r="P6" s="92">
        <v>8.9829493226386337E-2</v>
      </c>
      <c r="Q6" s="92">
        <v>0.21617843067112216</v>
      </c>
      <c r="R6" s="92">
        <v>0.40603126734534856</v>
      </c>
      <c r="S6" s="99">
        <v>0.41553402412771823</v>
      </c>
      <c r="T6" s="92">
        <v>-0.33076474363186315</v>
      </c>
      <c r="U6" s="92">
        <v>0.24197749727050094</v>
      </c>
      <c r="V6" s="92">
        <v>0.40603126734534856</v>
      </c>
      <c r="W6" s="99">
        <v>-1.3669235667071513</v>
      </c>
      <c r="X6" s="90">
        <v>42185</v>
      </c>
      <c r="Y6" s="89">
        <v>0</v>
      </c>
      <c r="Z6" s="102">
        <v>6</v>
      </c>
      <c r="AA6" s="89" t="s">
        <v>115</v>
      </c>
      <c r="AB6" s="89" t="s">
        <v>115</v>
      </c>
      <c r="AC6" s="89" t="s">
        <v>115</v>
      </c>
      <c r="AD6" s="89" t="s">
        <v>4</v>
      </c>
    </row>
    <row r="7" spans="1:30" s="98" customFormat="1" ht="21.75" customHeight="1" x14ac:dyDescent="0.3">
      <c r="A7" s="86" t="s">
        <v>39</v>
      </c>
      <c r="B7" s="87" t="s">
        <v>100</v>
      </c>
      <c r="C7" s="88">
        <v>0.12117418967069127</v>
      </c>
      <c r="D7" s="88">
        <v>1.3562707461394141</v>
      </c>
      <c r="E7" s="88">
        <v>0.16624394019409097</v>
      </c>
      <c r="F7" s="88">
        <v>0.4122681822066489</v>
      </c>
      <c r="G7" s="101">
        <v>0.72889387444269882</v>
      </c>
      <c r="H7" s="97"/>
      <c r="I7" s="97"/>
      <c r="J7" s="97"/>
      <c r="K7" s="100"/>
      <c r="L7" s="92">
        <v>4.766807039412857E-2</v>
      </c>
      <c r="M7" s="92">
        <v>0.18016368615964271</v>
      </c>
      <c r="N7" s="92">
        <v>0.4122681822066489</v>
      </c>
      <c r="O7" s="99">
        <v>0.26458201100464818</v>
      </c>
      <c r="P7" s="92">
        <v>8.887625438571245E-2</v>
      </c>
      <c r="Q7" s="92">
        <v>0.20329763671176707</v>
      </c>
      <c r="R7" s="92">
        <v>0.37418212923950533</v>
      </c>
      <c r="S7" s="99">
        <v>0.43717308190709631</v>
      </c>
      <c r="T7" s="92">
        <v>-0.14334218269871857</v>
      </c>
      <c r="U7" s="92">
        <v>0.20901452128840442</v>
      </c>
      <c r="V7" s="92">
        <v>0.26294832910470367</v>
      </c>
      <c r="W7" s="99">
        <v>-0.68580011482039938</v>
      </c>
      <c r="X7" s="90">
        <v>42370</v>
      </c>
      <c r="Y7" s="89">
        <v>0</v>
      </c>
      <c r="Z7" s="102">
        <v>8</v>
      </c>
      <c r="AA7" s="89" t="s">
        <v>105</v>
      </c>
      <c r="AB7" s="89" t="s">
        <v>105</v>
      </c>
      <c r="AC7" s="89" t="s">
        <v>108</v>
      </c>
      <c r="AD7" s="89" t="s">
        <v>4</v>
      </c>
    </row>
    <row r="8" spans="1:30" s="98" customFormat="1" ht="21.75" customHeight="1" x14ac:dyDescent="0.3">
      <c r="A8" s="86" t="s">
        <v>30</v>
      </c>
      <c r="B8" s="87" t="s">
        <v>63</v>
      </c>
      <c r="C8" s="88">
        <v>6.3159646729868568E-2</v>
      </c>
      <c r="D8" s="88">
        <v>0.59920454769753073</v>
      </c>
      <c r="E8" s="88">
        <v>0.17641492521992994</v>
      </c>
      <c r="F8" s="88">
        <v>0.45088781343271001</v>
      </c>
      <c r="G8" s="101">
        <v>0.35801759205537614</v>
      </c>
      <c r="H8" s="97"/>
      <c r="I8" s="97"/>
      <c r="J8" s="97"/>
      <c r="K8" s="100"/>
      <c r="L8" s="92">
        <v>7.8611064135086246E-3</v>
      </c>
      <c r="M8" s="92">
        <v>0.18508891069051939</v>
      </c>
      <c r="N8" s="92">
        <v>0.45088781343271001</v>
      </c>
      <c r="O8" s="99">
        <v>4.2472055101415031E-2</v>
      </c>
      <c r="P8" s="92">
        <v>3.0786646888916691E-2</v>
      </c>
      <c r="Q8" s="92">
        <v>0.2099031175045584</v>
      </c>
      <c r="R8" s="92">
        <v>0.38751481181936159</v>
      </c>
      <c r="S8" s="99">
        <v>0.1466707462705889</v>
      </c>
      <c r="T8" s="92">
        <v>-0.20056080627866163</v>
      </c>
      <c r="U8" s="92">
        <v>0.21479656618968407</v>
      </c>
      <c r="V8" s="92">
        <v>0.26583495458235268</v>
      </c>
      <c r="W8" s="99">
        <v>-0.93372445303221918</v>
      </c>
      <c r="X8" s="90">
        <v>42185</v>
      </c>
      <c r="Y8" s="89">
        <v>0</v>
      </c>
      <c r="Z8" s="102">
        <v>6</v>
      </c>
      <c r="AA8" s="89" t="s">
        <v>105</v>
      </c>
      <c r="AB8" s="89" t="s">
        <v>105</v>
      </c>
      <c r="AC8" s="89" t="s">
        <v>105</v>
      </c>
      <c r="AD8" s="89" t="s">
        <v>34</v>
      </c>
    </row>
    <row r="9" spans="1:30" s="42" customFormat="1" ht="21.75" customHeight="1" x14ac:dyDescent="0.3">
      <c r="A9" s="86" t="s">
        <v>72</v>
      </c>
      <c r="B9" s="87" t="s">
        <v>94</v>
      </c>
      <c r="C9" s="88">
        <v>0.10766162865085027</v>
      </c>
      <c r="D9" s="88">
        <v>1.1516150913488579</v>
      </c>
      <c r="E9" s="88">
        <v>0.1359950732994169</v>
      </c>
      <c r="F9" s="88">
        <v>0.32075727708908991</v>
      </c>
      <c r="G9" s="101">
        <v>0.79165830084016642</v>
      </c>
      <c r="H9" s="97"/>
      <c r="I9" s="97"/>
      <c r="J9" s="97"/>
      <c r="K9" s="100"/>
      <c r="L9" s="88">
        <v>3.6562672859259404E-2</v>
      </c>
      <c r="M9" s="88">
        <v>0.14765348984283896</v>
      </c>
      <c r="N9" s="88">
        <v>0.32075727708908991</v>
      </c>
      <c r="O9" s="101">
        <v>0.24762484718902603</v>
      </c>
      <c r="P9" s="92">
        <v>3.6009121150215595E-2</v>
      </c>
      <c r="Q9" s="92">
        <v>0.17324380307179466</v>
      </c>
      <c r="R9" s="92">
        <v>0.32075727708908991</v>
      </c>
      <c r="S9" s="99">
        <v>0.20785228973121139</v>
      </c>
      <c r="T9" s="92">
        <v>-0.25644509574456442</v>
      </c>
      <c r="U9" s="92">
        <v>0.19940616636784314</v>
      </c>
      <c r="V9" s="92">
        <v>0.32075727708908991</v>
      </c>
      <c r="W9" s="99">
        <v>-1.2860439595007407</v>
      </c>
      <c r="X9" s="90">
        <v>43646</v>
      </c>
      <c r="Y9" s="89">
        <v>0</v>
      </c>
      <c r="Z9" s="102">
        <v>8</v>
      </c>
      <c r="AA9" s="89" t="s">
        <v>105</v>
      </c>
      <c r="AB9" s="89" t="s">
        <v>105</v>
      </c>
      <c r="AC9" s="89" t="s">
        <v>105</v>
      </c>
      <c r="AD9" s="89" t="s">
        <v>16</v>
      </c>
    </row>
    <row r="10" spans="1:30" s="42" customFormat="1" ht="21" customHeight="1" x14ac:dyDescent="0.3">
      <c r="A10" s="86" t="s">
        <v>90</v>
      </c>
      <c r="B10" s="87" t="s">
        <v>93</v>
      </c>
      <c r="C10" s="88">
        <v>8.6194469116658123E-2</v>
      </c>
      <c r="D10" s="88">
        <v>0.87743330930064878</v>
      </c>
      <c r="E10" s="88">
        <v>0.13097525855784736</v>
      </c>
      <c r="F10" s="88">
        <v>0.39160594578839991</v>
      </c>
      <c r="G10" s="101">
        <v>0.65809733888472477</v>
      </c>
      <c r="H10" s="97"/>
      <c r="I10" s="97"/>
      <c r="J10" s="97"/>
      <c r="K10" s="100"/>
      <c r="L10" s="88">
        <v>3.4729830885722512E-2</v>
      </c>
      <c r="M10" s="88">
        <v>0.13589826771108063</v>
      </c>
      <c r="N10" s="88">
        <v>0.39160594578839991</v>
      </c>
      <c r="O10" s="100">
        <v>0.25555756869217822</v>
      </c>
      <c r="P10" s="97">
        <v>5.822246182714258E-2</v>
      </c>
      <c r="Q10" s="97">
        <v>0.1552576100538389</v>
      </c>
      <c r="R10" s="97">
        <v>0.34898952095808378</v>
      </c>
      <c r="S10" s="100">
        <v>0.37500552666598885</v>
      </c>
      <c r="T10" s="92">
        <v>-9.9723326127795053E-2</v>
      </c>
      <c r="U10" s="92">
        <v>0.14463674427953307</v>
      </c>
      <c r="V10" s="92">
        <v>0.19162712315402017</v>
      </c>
      <c r="W10" s="99">
        <v>-0.6894743560810811</v>
      </c>
      <c r="X10" s="90">
        <v>43830</v>
      </c>
      <c r="Y10" s="89">
        <v>0</v>
      </c>
      <c r="Z10" s="102">
        <v>8</v>
      </c>
      <c r="AA10" s="89" t="s">
        <v>105</v>
      </c>
      <c r="AB10" s="89" t="s">
        <v>105</v>
      </c>
      <c r="AC10" s="89" t="s">
        <v>105</v>
      </c>
      <c r="AD10" s="89" t="s">
        <v>34</v>
      </c>
    </row>
    <row r="11" spans="1:30" s="98" customFormat="1" ht="21" customHeight="1" x14ac:dyDescent="0.3">
      <c r="A11" s="86" t="s">
        <v>99</v>
      </c>
      <c r="B11" s="87" t="s">
        <v>75</v>
      </c>
      <c r="C11" s="88">
        <v>5.5323945425543919E-2</v>
      </c>
      <c r="D11" s="88">
        <v>0.51308652020612988</v>
      </c>
      <c r="E11" s="88">
        <v>0.12194277690544156</v>
      </c>
      <c r="F11" s="88">
        <v>0.36358702458982173</v>
      </c>
      <c r="G11" s="101">
        <v>0.45368776100977204</v>
      </c>
      <c r="H11" s="97"/>
      <c r="I11" s="97"/>
      <c r="J11" s="97"/>
      <c r="K11" s="100"/>
      <c r="L11" s="92">
        <v>-7.3046929521581299E-3</v>
      </c>
      <c r="M11" s="92">
        <v>0.13954759112539952</v>
      </c>
      <c r="N11" s="92">
        <v>0.36358702458982173</v>
      </c>
      <c r="O11" s="99">
        <v>-5.2345532396858255E-2</v>
      </c>
      <c r="P11" s="92">
        <v>3.0710977322789434E-2</v>
      </c>
      <c r="Q11" s="92">
        <v>0.16181044046016216</v>
      </c>
      <c r="R11" s="92">
        <v>0.33545490213174067</v>
      </c>
      <c r="S11" s="99">
        <v>0.18979601832522358</v>
      </c>
      <c r="T11" s="92">
        <v>-0.11616333672395623</v>
      </c>
      <c r="U11" s="92">
        <v>0.14092582689631303</v>
      </c>
      <c r="V11" s="92">
        <v>0.16832351727501221</v>
      </c>
      <c r="W11" s="99">
        <v>-0.82428706846917466</v>
      </c>
      <c r="X11" s="90">
        <v>42551</v>
      </c>
      <c r="Y11" s="89">
        <v>0</v>
      </c>
      <c r="Z11" s="102">
        <v>6</v>
      </c>
      <c r="AA11" s="89" t="s">
        <v>105</v>
      </c>
      <c r="AB11" s="89" t="s">
        <v>105</v>
      </c>
      <c r="AC11" s="89" t="s">
        <v>105</v>
      </c>
      <c r="AD11" s="89" t="s">
        <v>34</v>
      </c>
    </row>
    <row r="12" spans="1:30" s="42" customFormat="1" ht="21" customHeight="1" x14ac:dyDescent="0.3">
      <c r="A12" s="86" t="s">
        <v>73</v>
      </c>
      <c r="B12" s="87" t="s">
        <v>74</v>
      </c>
      <c r="C12" s="88">
        <v>0.10105346070465743</v>
      </c>
      <c r="D12" s="88">
        <v>1.0783645508151229</v>
      </c>
      <c r="E12" s="88">
        <v>0.16235019677265877</v>
      </c>
      <c r="F12" s="88">
        <v>0.3320091885746107</v>
      </c>
      <c r="G12" s="101">
        <v>0.62244125793185201</v>
      </c>
      <c r="H12" s="97"/>
      <c r="I12" s="97"/>
      <c r="J12" s="97"/>
      <c r="K12" s="100"/>
      <c r="L12" s="88">
        <v>4.5805991694541304E-2</v>
      </c>
      <c r="M12" s="88">
        <v>0.16990513544480426</v>
      </c>
      <c r="N12" s="88">
        <v>0.3320091885746107</v>
      </c>
      <c r="O12" s="100">
        <v>0.26959745257036055</v>
      </c>
      <c r="P12" s="92">
        <v>9.2025778586206697E-2</v>
      </c>
      <c r="Q12" s="92">
        <v>0.18662004658000855</v>
      </c>
      <c r="R12" s="92">
        <v>0.3320091885746107</v>
      </c>
      <c r="S12" s="99">
        <v>0.49311839897517656</v>
      </c>
      <c r="T12" s="92">
        <v>-0.20073896444868328</v>
      </c>
      <c r="U12" s="92">
        <v>0.19456565134576226</v>
      </c>
      <c r="V12" s="92">
        <v>0.28546343499388849</v>
      </c>
      <c r="W12" s="99">
        <v>-1.0317286893150037</v>
      </c>
      <c r="X12" s="90">
        <v>43281</v>
      </c>
      <c r="Y12" s="89">
        <v>0</v>
      </c>
      <c r="Z12" s="102">
        <v>8</v>
      </c>
      <c r="AA12" s="89" t="s">
        <v>105</v>
      </c>
      <c r="AB12" s="89" t="s">
        <v>105</v>
      </c>
      <c r="AC12" s="89" t="s">
        <v>105</v>
      </c>
      <c r="AD12" s="89" t="s">
        <v>34</v>
      </c>
    </row>
    <row r="13" spans="1:30" s="42" customFormat="1" ht="21" customHeight="1" x14ac:dyDescent="0.3">
      <c r="A13" s="86" t="s">
        <v>91</v>
      </c>
      <c r="B13" s="87" t="s">
        <v>95</v>
      </c>
      <c r="C13" s="88">
        <v>7.5985531181615384E-2</v>
      </c>
      <c r="D13" s="88">
        <v>0.74934352017566264</v>
      </c>
      <c r="E13" s="88">
        <v>0.13275487975989445</v>
      </c>
      <c r="F13" s="88">
        <v>0.45043936514585442</v>
      </c>
      <c r="G13" s="101">
        <v>0.5723746751836597</v>
      </c>
      <c r="H13" s="97">
        <v>0.10117666085102944</v>
      </c>
      <c r="I13" s="97">
        <v>0.11931822794422685</v>
      </c>
      <c r="J13" s="97">
        <v>0.45043936514585442</v>
      </c>
      <c r="K13" s="100">
        <v>0.8479564488530843</v>
      </c>
      <c r="L13" s="88">
        <v>-7.7849298187510612E-3</v>
      </c>
      <c r="M13" s="88">
        <v>0.1544585094398383</v>
      </c>
      <c r="N13" s="88">
        <v>0.45043936514585442</v>
      </c>
      <c r="O13" s="100">
        <v>-5.0401430435810968E-2</v>
      </c>
      <c r="P13" s="92">
        <v>3.2301845400106777E-2</v>
      </c>
      <c r="Q13" s="92">
        <v>0.17369421300077303</v>
      </c>
      <c r="R13" s="92">
        <v>0.34973860532410567</v>
      </c>
      <c r="S13" s="99">
        <v>0.18596961200983142</v>
      </c>
      <c r="T13" s="92">
        <v>-0.19226819119931465</v>
      </c>
      <c r="U13" s="92">
        <v>0.18283888300948692</v>
      </c>
      <c r="V13" s="92">
        <v>0.24547801606144345</v>
      </c>
      <c r="W13" s="99">
        <v>-1.0515716790357907</v>
      </c>
      <c r="X13" s="90">
        <v>43646</v>
      </c>
      <c r="Y13" s="89">
        <v>0</v>
      </c>
      <c r="Z13" s="102">
        <v>9</v>
      </c>
      <c r="AA13" s="89" t="s">
        <v>105</v>
      </c>
      <c r="AB13" s="89" t="s">
        <v>105</v>
      </c>
      <c r="AC13" s="89" t="s">
        <v>108</v>
      </c>
      <c r="AD13" s="89" t="s">
        <v>34</v>
      </c>
    </row>
    <row r="15" spans="1:30" s="105" customFormat="1" x14ac:dyDescent="0.3">
      <c r="A15" s="106" t="s">
        <v>17</v>
      </c>
      <c r="B15" s="106" t="s">
        <v>18</v>
      </c>
      <c r="C15" s="43">
        <f t="shared" ref="C15:W15" si="0">AVERAGE(C4:C13)</f>
        <v>8.5209960845599397E-2</v>
      </c>
      <c r="D15" s="43">
        <f t="shared" si="0"/>
        <v>0.87147615668303346</v>
      </c>
      <c r="E15" s="43">
        <f t="shared" si="0"/>
        <v>0.15390901579621163</v>
      </c>
      <c r="F15" s="43">
        <f t="shared" si="0"/>
        <v>0.39011337418369518</v>
      </c>
      <c r="G15" s="44">
        <f t="shared" si="0"/>
        <v>0.55960138336476128</v>
      </c>
      <c r="H15" s="43">
        <f t="shared" ref="H15:K15" si="1">AVERAGE(H6:H13)</f>
        <v>0.10117666085102944</v>
      </c>
      <c r="I15" s="43">
        <f t="shared" si="1"/>
        <v>0.11931822794422685</v>
      </c>
      <c r="J15" s="43">
        <f t="shared" si="1"/>
        <v>0.45043936514585442</v>
      </c>
      <c r="K15" s="44">
        <f t="shared" si="1"/>
        <v>0.8479564488530843</v>
      </c>
      <c r="L15" s="43">
        <f t="shared" si="0"/>
        <v>2.9281370902770165E-2</v>
      </c>
      <c r="M15" s="43">
        <f t="shared" si="0"/>
        <v>0.16626498568758305</v>
      </c>
      <c r="N15" s="43">
        <f t="shared" si="0"/>
        <v>0.39011337418369518</v>
      </c>
      <c r="O15" s="44">
        <f t="shared" si="0"/>
        <v>0.16929436734743902</v>
      </c>
      <c r="P15" s="43">
        <f t="shared" si="0"/>
        <v>5.7880940605676098E-2</v>
      </c>
      <c r="Q15" s="43">
        <f t="shared" si="0"/>
        <v>0.18966190306024791</v>
      </c>
      <c r="R15" s="43">
        <f t="shared" si="0"/>
        <v>0.36246621138790758</v>
      </c>
      <c r="S15" s="44">
        <f t="shared" si="0"/>
        <v>0.30144056049109874</v>
      </c>
      <c r="T15" s="43">
        <f t="shared" si="0"/>
        <v>-0.21036241560748023</v>
      </c>
      <c r="U15" s="43">
        <f t="shared" si="0"/>
        <v>0.19641833303411269</v>
      </c>
      <c r="V15" s="43">
        <f t="shared" si="0"/>
        <v>0.28696976841150407</v>
      </c>
      <c r="W15" s="44">
        <f t="shared" si="0"/>
        <v>-1.0559801783092866</v>
      </c>
      <c r="X15" s="103"/>
      <c r="Y15" s="104"/>
      <c r="Z15" s="104"/>
      <c r="AA15" s="104"/>
      <c r="AB15" s="104"/>
      <c r="AC15" s="104"/>
      <c r="AD15" s="104"/>
    </row>
    <row r="16" spans="1:30" s="1" customFormat="1" x14ac:dyDescent="0.3">
      <c r="A16" s="23" t="s">
        <v>89</v>
      </c>
      <c r="B16" s="15"/>
      <c r="C16" s="15"/>
      <c r="D16" s="15"/>
      <c r="E16" s="20"/>
      <c r="F16" s="2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5:29" x14ac:dyDescent="0.3">
      <c r="E17" s="15"/>
      <c r="F17" s="15"/>
    </row>
    <row r="18" spans="5:29" x14ac:dyDescent="0.3">
      <c r="E18" s="15"/>
      <c r="F18" s="15"/>
    </row>
    <row r="19" spans="5:29" x14ac:dyDescent="0.3">
      <c r="E19" s="15"/>
      <c r="F19" s="15"/>
      <c r="S19" s="15" t="s">
        <v>96</v>
      </c>
    </row>
    <row r="20" spans="5:29" x14ac:dyDescent="0.3">
      <c r="E20" s="15"/>
      <c r="F20" s="15"/>
      <c r="AC20" s="22"/>
    </row>
    <row r="21" spans="5:29" x14ac:dyDescent="0.3">
      <c r="E21" s="15"/>
      <c r="F21" s="15"/>
    </row>
    <row r="22" spans="5:29" x14ac:dyDescent="0.3">
      <c r="E22" s="15"/>
      <c r="F22" s="15"/>
    </row>
    <row r="23" spans="5:29" x14ac:dyDescent="0.3">
      <c r="E23" s="15"/>
      <c r="F23" s="15"/>
    </row>
    <row r="24" spans="5:29" x14ac:dyDescent="0.3">
      <c r="E24" s="15"/>
      <c r="F24" s="15"/>
    </row>
    <row r="25" spans="5:29" x14ac:dyDescent="0.3">
      <c r="E25" s="15"/>
      <c r="F25" s="15"/>
    </row>
    <row r="26" spans="5:29" x14ac:dyDescent="0.3">
      <c r="E26" s="15"/>
      <c r="F26" s="15"/>
    </row>
    <row r="27" spans="5:29" x14ac:dyDescent="0.3">
      <c r="E27" s="15"/>
      <c r="F27" s="15"/>
    </row>
    <row r="28" spans="5:29" x14ac:dyDescent="0.3">
      <c r="E28" s="15"/>
      <c r="F28" s="15"/>
    </row>
    <row r="29" spans="5:29" x14ac:dyDescent="0.3">
      <c r="E29" s="15"/>
      <c r="F29" s="15"/>
    </row>
    <row r="30" spans="5:29" x14ac:dyDescent="0.3">
      <c r="E30" s="15"/>
      <c r="F30" s="15"/>
    </row>
    <row r="31" spans="5:29" x14ac:dyDescent="0.3">
      <c r="E31" s="15"/>
      <c r="F31" s="15"/>
    </row>
    <row r="32" spans="5:29" x14ac:dyDescent="0.3">
      <c r="E32" s="15"/>
      <c r="F32" s="15"/>
    </row>
    <row r="33" s="15" customFormat="1" x14ac:dyDescent="0.3"/>
    <row r="34" s="15" customFormat="1" x14ac:dyDescent="0.3"/>
    <row r="35" s="15" customFormat="1" x14ac:dyDescent="0.3"/>
    <row r="36" s="15" customFormat="1" x14ac:dyDescent="0.3"/>
    <row r="37" s="15" customFormat="1" x14ac:dyDescent="0.3"/>
    <row r="38" s="15" customFormat="1" x14ac:dyDescent="0.3"/>
    <row r="39" s="15" customFormat="1" x14ac:dyDescent="0.3"/>
    <row r="40" s="15" customFormat="1" x14ac:dyDescent="0.3"/>
    <row r="41" s="15" customFormat="1" x14ac:dyDescent="0.3"/>
    <row r="42" s="15" customFormat="1" x14ac:dyDescent="0.3"/>
    <row r="43" s="15" customFormat="1" x14ac:dyDescent="0.3"/>
  </sheetData>
  <sheetProtection selectLockedCells="1"/>
  <phoneticPr fontId="42" type="noConversion"/>
  <conditionalFormatting sqref="G23:X23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3">
    <cfRule type="iconSet" priority="89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3">
    <cfRule type="iconSet" priority="89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89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3">
    <cfRule type="iconSet" priority="89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89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3">
    <cfRule type="iconSet" priority="8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iconSet" priority="8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3">
    <cfRule type="iconSet" priority="89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3">
    <cfRule type="iconSet" priority="89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3">
    <cfRule type="iconSet" priority="90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3">
    <cfRule type="iconSet" priority="90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iconSet" priority="90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3">
    <cfRule type="iconSet" priority="90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3">
    <cfRule type="iconSet" priority="90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3">
    <cfRule type="iconSet" priority="90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3">
    <cfRule type="iconSet" priority="90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3">
    <cfRule type="iconSet" priority="90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3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3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33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47</v>
      </c>
      <c r="M1" s="8" t="s">
        <v>5</v>
      </c>
      <c r="N1" s="65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38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6" t="s">
        <v>27</v>
      </c>
      <c r="B4" s="67" t="s">
        <v>28</v>
      </c>
      <c r="C4" s="68">
        <v>5.8125075205861521E-2</v>
      </c>
      <c r="D4" s="68">
        <v>0.48470948012232395</v>
      </c>
      <c r="E4" s="68">
        <v>9.7126754300419879E-2</v>
      </c>
      <c r="F4" s="68">
        <v>0.24464831804281348</v>
      </c>
      <c r="G4" s="69">
        <v>0.59844556347550315</v>
      </c>
      <c r="H4" s="68">
        <v>0.15191905094207936</v>
      </c>
      <c r="I4" s="68">
        <v>9.5718980057257763E-2</v>
      </c>
      <c r="J4" s="68">
        <v>0.14012810020712618</v>
      </c>
      <c r="K4" s="68">
        <v>0.15203064202856287</v>
      </c>
      <c r="L4" s="70">
        <v>0</v>
      </c>
      <c r="M4" s="71">
        <v>0</v>
      </c>
      <c r="N4" s="72" t="s">
        <v>16</v>
      </c>
    </row>
    <row r="5" spans="1:14" s="1" customFormat="1" ht="21.75" customHeight="1" x14ac:dyDescent="0.3">
      <c r="A5" s="73" t="s">
        <v>24</v>
      </c>
      <c r="B5" s="74" t="s">
        <v>25</v>
      </c>
      <c r="C5" s="75">
        <v>3.8000172329873738E-2</v>
      </c>
      <c r="D5" s="75">
        <v>0.29808871258564729</v>
      </c>
      <c r="E5" s="75">
        <v>8.2834037541940214E-2</v>
      </c>
      <c r="F5" s="75">
        <v>0.25200144248106754</v>
      </c>
      <c r="G5" s="76">
        <v>0.45875069545696884</v>
      </c>
      <c r="H5" s="75">
        <v>6.6484949040056973E-2</v>
      </c>
      <c r="I5" s="75">
        <v>6.4562084551873955E-2</v>
      </c>
      <c r="J5" s="75">
        <v>0.10265017901342177</v>
      </c>
      <c r="K5" s="75">
        <v>6.6531969021264459E-2</v>
      </c>
      <c r="L5" s="77">
        <v>0</v>
      </c>
      <c r="M5" s="78" t="s">
        <v>3</v>
      </c>
      <c r="N5" s="79" t="s">
        <v>4</v>
      </c>
    </row>
    <row r="6" spans="1:14" s="1" customFormat="1" ht="21.75" customHeight="1" x14ac:dyDescent="0.3">
      <c r="A6" s="66" t="s">
        <v>24</v>
      </c>
      <c r="B6" s="67" t="s">
        <v>40</v>
      </c>
      <c r="C6" s="68">
        <v>1.659170182786629E-2</v>
      </c>
      <c r="D6" s="68">
        <v>0.12199696347235855</v>
      </c>
      <c r="E6" s="68">
        <v>9.2527065570600697E-2</v>
      </c>
      <c r="F6" s="68">
        <v>0.26793492754911552</v>
      </c>
      <c r="G6" s="69">
        <v>0.17931728111712744</v>
      </c>
      <c r="H6" s="68">
        <v>4.05864325354095E-2</v>
      </c>
      <c r="I6" s="68">
        <v>5.8811061798861974E-2</v>
      </c>
      <c r="J6" s="68">
        <v>7.2048131320369135E-2</v>
      </c>
      <c r="K6" s="68">
        <v>4.0614788496974086E-2</v>
      </c>
      <c r="L6" s="70">
        <v>0</v>
      </c>
      <c r="M6" s="71">
        <v>0</v>
      </c>
      <c r="N6" s="72" t="s">
        <v>16</v>
      </c>
    </row>
    <row r="7" spans="1:14" s="1" customFormat="1" ht="21.75" customHeight="1" x14ac:dyDescent="0.3">
      <c r="A7" s="73" t="s">
        <v>22</v>
      </c>
      <c r="B7" s="74" t="s">
        <v>23</v>
      </c>
      <c r="C7" s="75">
        <v>2.7292942742791482E-2</v>
      </c>
      <c r="D7" s="75">
        <v>0.2072691476516777</v>
      </c>
      <c r="E7" s="75">
        <v>0.11908378067198706</v>
      </c>
      <c r="F7" s="75">
        <v>0.30030224026947833</v>
      </c>
      <c r="G7" s="76">
        <v>0.22919110049057922</v>
      </c>
      <c r="H7" s="75">
        <v>6.4913744564516929E-2</v>
      </c>
      <c r="I7" s="75">
        <v>5.5132154596727379E-2</v>
      </c>
      <c r="J7" s="75">
        <v>0.10294599557331741</v>
      </c>
      <c r="K7" s="75">
        <v>6.4959619852099859E-2</v>
      </c>
      <c r="L7" s="77">
        <v>0</v>
      </c>
      <c r="M7" s="78" t="s">
        <v>3</v>
      </c>
      <c r="N7" s="79" t="s">
        <v>4</v>
      </c>
    </row>
    <row r="8" spans="1:14" s="1" customFormat="1" ht="21.75" customHeight="1" x14ac:dyDescent="0.3">
      <c r="A8" s="66" t="s">
        <v>29</v>
      </c>
      <c r="B8" s="67" t="s">
        <v>41</v>
      </c>
      <c r="C8" s="68">
        <v>5.3809977447131396E-2</v>
      </c>
      <c r="D8" s="68">
        <v>0.44323197786765434</v>
      </c>
      <c r="E8" s="68">
        <v>8.3607209749643988E-2</v>
      </c>
      <c r="F8" s="68">
        <v>9.439428648430126E-2</v>
      </c>
      <c r="G8" s="69">
        <v>0.64360451219771186</v>
      </c>
      <c r="H8" s="68">
        <v>8.5597075120993293E-2</v>
      </c>
      <c r="I8" s="68">
        <v>4.4871818367702293E-2</v>
      </c>
      <c r="J8" s="68">
        <v>5.6484716534901593E-2</v>
      </c>
      <c r="K8" s="68">
        <v>8.5660000526990895E-2</v>
      </c>
      <c r="L8" s="70">
        <v>0</v>
      </c>
      <c r="M8" s="71">
        <v>0</v>
      </c>
      <c r="N8" s="72" t="s">
        <v>34</v>
      </c>
    </row>
    <row r="9" spans="1:14" s="1" customFormat="1" ht="21.75" customHeight="1" x14ac:dyDescent="0.3">
      <c r="A9" s="73" t="s">
        <v>39</v>
      </c>
      <c r="B9" s="74" t="s">
        <v>43</v>
      </c>
      <c r="C9" s="75">
        <v>6.0574490400855607E-2</v>
      </c>
      <c r="D9" s="75">
        <v>0.50891878425510706</v>
      </c>
      <c r="E9" s="75">
        <v>0.1134499495149156</v>
      </c>
      <c r="F9" s="75">
        <v>0.19329341790661364</v>
      </c>
      <c r="G9" s="76">
        <v>0.53393140023294328</v>
      </c>
      <c r="H9" s="75">
        <v>4.9632607791487482E-2</v>
      </c>
      <c r="I9" s="75">
        <v>6.9673931787756382E-2</v>
      </c>
      <c r="J9" s="75">
        <v>0.12103888356769588</v>
      </c>
      <c r="K9" s="75">
        <v>4.9667433313952181E-2</v>
      </c>
      <c r="L9" s="77">
        <v>0</v>
      </c>
      <c r="M9" s="78">
        <v>0</v>
      </c>
      <c r="N9" s="79" t="s">
        <v>16</v>
      </c>
    </row>
    <row r="10" spans="1:14" s="1" customFormat="1" ht="21.75" customHeight="1" x14ac:dyDescent="0.3">
      <c r="A10" s="66" t="s">
        <v>35</v>
      </c>
      <c r="B10" s="67" t="s">
        <v>44</v>
      </c>
      <c r="C10" s="68">
        <v>4.6383559195266801E-2</v>
      </c>
      <c r="D10" s="68">
        <v>0.37352431416054155</v>
      </c>
      <c r="E10" s="68">
        <v>4.1449237207470582E-2</v>
      </c>
      <c r="F10" s="68">
        <v>9.2486172561400903E-2</v>
      </c>
      <c r="G10" s="69">
        <v>1.1190449407572423</v>
      </c>
      <c r="H10" s="68">
        <v>6.9367457018486303E-2</v>
      </c>
      <c r="I10" s="68">
        <v>5.4528488823881491E-2</v>
      </c>
      <c r="J10" s="68">
        <v>8.4521199021256807E-2</v>
      </c>
      <c r="K10" s="68">
        <v>6.9418410413904605E-2</v>
      </c>
      <c r="L10" s="70">
        <v>0</v>
      </c>
      <c r="M10" s="71">
        <v>0</v>
      </c>
      <c r="N10" s="72" t="s">
        <v>34</v>
      </c>
    </row>
    <row r="11" spans="1:14" s="1" customFormat="1" ht="21.75" customHeight="1" x14ac:dyDescent="0.3">
      <c r="A11" s="73" t="s">
        <v>36</v>
      </c>
      <c r="B11" s="74" t="s">
        <v>37</v>
      </c>
      <c r="C11" s="75">
        <v>4.2680415087711365E-2</v>
      </c>
      <c r="D11" s="75">
        <v>0.33958891867739061</v>
      </c>
      <c r="E11" s="75">
        <v>0.13102496772454095</v>
      </c>
      <c r="F11" s="75">
        <v>0.38222222222222219</v>
      </c>
      <c r="G11" s="76">
        <v>0.32574261096129492</v>
      </c>
      <c r="H11" s="75">
        <v>8.3092485549133066E-2</v>
      </c>
      <c r="I11" s="75">
        <v>9.0741015590873442E-2</v>
      </c>
      <c r="J11" s="75">
        <v>0.15098263625992714</v>
      </c>
      <c r="K11" s="75">
        <v>8.315170143782491E-2</v>
      </c>
      <c r="L11" s="77">
        <v>0</v>
      </c>
      <c r="M11" s="78">
        <v>0</v>
      </c>
      <c r="N11" s="79" t="s">
        <v>16</v>
      </c>
    </row>
    <row r="12" spans="1:14" s="1" customFormat="1" ht="21.75" customHeight="1" x14ac:dyDescent="0.3">
      <c r="A12" s="66" t="s">
        <v>36</v>
      </c>
      <c r="B12" s="67" t="s">
        <v>45</v>
      </c>
      <c r="C12" s="68">
        <v>3.0785522720736314E-2</v>
      </c>
      <c r="D12" s="68">
        <v>0.23627497882417026</v>
      </c>
      <c r="E12" s="68">
        <v>7.1336513340298724E-2</v>
      </c>
      <c r="F12" s="68">
        <v>0.29645663198619676</v>
      </c>
      <c r="G12" s="69">
        <v>0.43155350996591613</v>
      </c>
      <c r="H12" s="68">
        <v>8.6996336996334245E-2</v>
      </c>
      <c r="I12" s="68">
        <v>5.7854060045516853E-2</v>
      </c>
      <c r="J12" s="68">
        <v>8.2593937848704835E-2</v>
      </c>
      <c r="K12" s="68">
        <v>8.7058445153818997E-2</v>
      </c>
      <c r="L12" s="70">
        <v>0</v>
      </c>
      <c r="M12" s="71">
        <v>0</v>
      </c>
      <c r="N12" s="72" t="s">
        <v>16</v>
      </c>
    </row>
    <row r="13" spans="1:14" s="1" customFormat="1" ht="21.75" customHeight="1" x14ac:dyDescent="0.3">
      <c r="A13" s="73" t="s">
        <v>19</v>
      </c>
      <c r="B13" s="74" t="s">
        <v>46</v>
      </c>
      <c r="C13" s="75">
        <v>8.0617827909925888E-2</v>
      </c>
      <c r="D13" s="75">
        <v>0.72005988023952106</v>
      </c>
      <c r="E13" s="75">
        <v>0.11581878125239262</v>
      </c>
      <c r="F13" s="75">
        <v>0.21714285714285708</v>
      </c>
      <c r="G13" s="76">
        <v>0.6960686948884679</v>
      </c>
      <c r="H13" s="75">
        <v>0.12426614481409004</v>
      </c>
      <c r="I13" s="75">
        <v>0.11525876540562852</v>
      </c>
      <c r="J13" s="75">
        <v>0.13779062532995989</v>
      </c>
      <c r="K13" s="75">
        <v>0.12435634422924191</v>
      </c>
      <c r="L13" s="77">
        <v>0</v>
      </c>
      <c r="M13" s="78">
        <v>0</v>
      </c>
      <c r="N13" s="79" t="s">
        <v>16</v>
      </c>
    </row>
    <row r="14" spans="1:14" s="1" customFormat="1" ht="21.75" customHeight="1" x14ac:dyDescent="0.3">
      <c r="A14" s="66" t="s">
        <v>31</v>
      </c>
      <c r="B14" s="67" t="s">
        <v>32</v>
      </c>
      <c r="C14" s="68">
        <v>3.350124328047821E-2</v>
      </c>
      <c r="D14" s="68">
        <v>0.25923984272608136</v>
      </c>
      <c r="E14" s="68">
        <v>9.3301575286890231E-2</v>
      </c>
      <c r="F14" s="68">
        <v>0.34542595019659234</v>
      </c>
      <c r="G14" s="69">
        <v>0.3590640691485244</v>
      </c>
      <c r="H14" s="68">
        <v>8.1397442823698984E-2</v>
      </c>
      <c r="I14" s="68">
        <v>6.599295932849869E-2</v>
      </c>
      <c r="J14" s="68">
        <v>0.10919995315662012</v>
      </c>
      <c r="K14" s="68">
        <v>8.1455405897340016E-2</v>
      </c>
      <c r="L14" s="70">
        <v>0</v>
      </c>
      <c r="M14" s="71">
        <v>0</v>
      </c>
      <c r="N14" s="72" t="s">
        <v>4</v>
      </c>
    </row>
    <row r="15" spans="1:14" s="1" customFormat="1" ht="21.75" customHeight="1" x14ac:dyDescent="0.3">
      <c r="A15" s="73" t="s">
        <v>26</v>
      </c>
      <c r="B15" s="74" t="s">
        <v>42</v>
      </c>
      <c r="C15" s="75">
        <v>1.1902449711944874E-2</v>
      </c>
      <c r="D15" s="75">
        <v>8.6290322580645284E-2</v>
      </c>
      <c r="E15" s="75">
        <v>0.13342006606199611</v>
      </c>
      <c r="F15" s="75">
        <v>0.4947874899759423</v>
      </c>
      <c r="G15" s="76">
        <v>8.9210341916741223E-2</v>
      </c>
      <c r="H15" s="75">
        <v>6.4822134387351849E-2</v>
      </c>
      <c r="I15" s="75">
        <v>5.7822183843440733E-2</v>
      </c>
      <c r="J15" s="75">
        <v>0.1039973630850739</v>
      </c>
      <c r="K15" s="75">
        <v>6.4867942981772453E-2</v>
      </c>
      <c r="L15" s="77">
        <v>0</v>
      </c>
      <c r="M15" s="78">
        <v>0</v>
      </c>
      <c r="N15" s="79" t="s">
        <v>16</v>
      </c>
    </row>
    <row r="16" spans="1:14" s="1" customFormat="1" ht="21.75" customHeight="1" x14ac:dyDescent="0.3">
      <c r="A16" s="66"/>
      <c r="B16" s="67"/>
      <c r="C16" s="68"/>
      <c r="D16" s="68"/>
      <c r="E16" s="68"/>
      <c r="F16" s="68"/>
      <c r="G16" s="69"/>
      <c r="H16" s="68"/>
      <c r="I16" s="68"/>
      <c r="J16" s="68"/>
      <c r="K16" s="68"/>
      <c r="L16" s="70"/>
      <c r="M16" s="71"/>
      <c r="N16" s="72"/>
    </row>
    <row r="17" spans="1:14" s="1" customFormat="1" x14ac:dyDescent="0.3">
      <c r="A17" s="80" t="s">
        <v>17</v>
      </c>
      <c r="B17" s="80" t="s">
        <v>18</v>
      </c>
      <c r="C17" s="81">
        <f>AVERAGE(C4:C15)</f>
        <v>4.1688781488370297E-2</v>
      </c>
      <c r="D17" s="81">
        <f t="shared" ref="D17:K17" si="0">AVERAGE(D4:D15)</f>
        <v>0.33993277693025997</v>
      </c>
      <c r="E17" s="81">
        <f t="shared" si="0"/>
        <v>9.7914994851924744E-2</v>
      </c>
      <c r="F17" s="81">
        <f t="shared" si="0"/>
        <v>0.26509132973488342</v>
      </c>
      <c r="G17" s="82">
        <f t="shared" si="0"/>
        <v>0.47199372671741835</v>
      </c>
      <c r="H17" s="81">
        <f t="shared" si="0"/>
        <v>8.0756321798636496E-2</v>
      </c>
      <c r="I17" s="81">
        <f t="shared" si="0"/>
        <v>6.9247292016501621E-2</v>
      </c>
      <c r="J17" s="81">
        <f t="shared" si="0"/>
        <v>0.10536514340986457</v>
      </c>
      <c r="K17" s="81">
        <f t="shared" si="0"/>
        <v>8.0814391946145606E-2</v>
      </c>
      <c r="L17" s="83"/>
      <c r="M17" s="83"/>
      <c r="N17" s="83"/>
    </row>
    <row r="18" spans="1:14" s="1" customFormat="1" x14ac:dyDescent="0.3">
      <c r="A18" s="80" t="s">
        <v>20</v>
      </c>
      <c r="B18" s="80" t="s">
        <v>21</v>
      </c>
      <c r="C18" s="81">
        <v>1.9824682734535415E-2</v>
      </c>
      <c r="D18" s="81">
        <v>0.14719642483066808</v>
      </c>
      <c r="E18" s="81">
        <v>7.6333210441388674E-2</v>
      </c>
      <c r="F18" s="81">
        <v>0.22212136024020671</v>
      </c>
      <c r="G18" s="84">
        <v>0.25971241901003894</v>
      </c>
      <c r="H18" s="81">
        <v>4.8905062887058648E-2</v>
      </c>
      <c r="I18" s="81">
        <v>4.0351639743988921E-2</v>
      </c>
      <c r="J18" s="81">
        <v>7.9343481428010065E-2</v>
      </c>
      <c r="K18" s="81">
        <v>4.8939366108381455E-2</v>
      </c>
      <c r="L18" s="83"/>
      <c r="M18" s="83"/>
      <c r="N18" s="83"/>
    </row>
    <row r="19" spans="1:14" s="1" customFormat="1" ht="21.75" customHeight="1" x14ac:dyDescent="0.3">
      <c r="A19" s="66"/>
      <c r="B19" s="67"/>
      <c r="C19" s="68"/>
      <c r="D19" s="68"/>
      <c r="E19" s="68"/>
      <c r="F19" s="68"/>
      <c r="G19" s="69"/>
      <c r="H19" s="68"/>
      <c r="I19" s="68"/>
      <c r="J19" s="68"/>
      <c r="K19" s="68"/>
      <c r="L19" s="70"/>
      <c r="M19" s="71"/>
      <c r="N19" s="72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8" t="s">
        <v>60</v>
      </c>
      <c r="B1" s="59" t="s">
        <v>59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48</v>
      </c>
      <c r="B3" s="14" t="s">
        <v>57</v>
      </c>
      <c r="C3" s="14" t="s">
        <v>58</v>
      </c>
      <c r="D3" s="14" t="s">
        <v>66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0" t="s">
        <v>51</v>
      </c>
      <c r="B5" s="51"/>
      <c r="C5" s="52"/>
      <c r="D5" s="53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4" t="s">
        <v>52</v>
      </c>
      <c r="B7" s="55"/>
      <c r="C7" s="56"/>
      <c r="D7" s="57"/>
    </row>
    <row r="8" spans="1:14" s="1" customFormat="1" x14ac:dyDescent="0.3">
      <c r="A8" s="41" t="s">
        <v>49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3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3">
      <c r="A10" s="54" t="s">
        <v>53</v>
      </c>
      <c r="B10" s="55"/>
      <c r="C10" s="56"/>
      <c r="D10" s="57"/>
    </row>
    <row r="11" spans="1:14" s="1" customFormat="1" x14ac:dyDescent="0.3">
      <c r="A11" s="41" t="s">
        <v>49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3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3">
      <c r="A13" s="61" t="s">
        <v>54</v>
      </c>
      <c r="B13" s="51"/>
      <c r="C13" s="52"/>
      <c r="D13" s="53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4" t="s">
        <v>55</v>
      </c>
      <c r="B15" s="55"/>
      <c r="C15" s="56"/>
      <c r="D15" s="57"/>
    </row>
    <row r="16" spans="1:14" s="1" customFormat="1" x14ac:dyDescent="0.3">
      <c r="A16" s="41" t="s">
        <v>49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4" t="s">
        <v>56</v>
      </c>
      <c r="B18" s="55"/>
      <c r="C18" s="56"/>
      <c r="D18" s="57"/>
    </row>
    <row r="19" spans="1:4" s="1" customFormat="1" x14ac:dyDescent="0.3">
      <c r="A19" s="41" t="s">
        <v>49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3">
      <c r="A20" s="60"/>
      <c r="B20" s="62" t="s">
        <v>65</v>
      </c>
      <c r="C20" s="19"/>
    </row>
    <row r="21" spans="1:4" x14ac:dyDescent="0.3">
      <c r="A21" s="61" t="s">
        <v>64</v>
      </c>
      <c r="B21" s="51"/>
      <c r="C21" s="52"/>
      <c r="D21" s="51"/>
    </row>
    <row r="22" spans="1:4" x14ac:dyDescent="0.3">
      <c r="A22" s="60" t="s">
        <v>50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PME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2022-09-21T09:24:18Z</dcterms:modified>
</cp:coreProperties>
</file>