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R0910 - Reprise EPS  Observatoire EPS\2022.06.30 - Observatoire EPS\Travaux\Résultats univers par univers\"/>
    </mc:Choice>
  </mc:AlternateContent>
  <xr:revisionPtr revIDLastSave="0" documentId="13_ncr:1_{1EC54E72-887C-46B3-87D4-2C747E778759}" xr6:coauthVersionLast="47" xr6:coauthVersionMax="47" xr10:uidLastSave="{00000000-0000-0000-0000-000000000000}"/>
  <bookViews>
    <workbookView xWindow="28680" yWindow="-120" windowWidth="25440" windowHeight="15390" tabRatio="747" xr2:uid="{00000000-000D-0000-FFFF-FFFF00000000}"/>
  </bookViews>
  <sheets>
    <sheet name="Diversifié 50-50" sheetId="4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'Diversifié 50-50'!$A$3:$AD$3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4" l="1"/>
  <c r="J17" i="4"/>
  <c r="I17" i="4"/>
  <c r="H17" i="4"/>
  <c r="O17" i="4"/>
  <c r="L17" i="4"/>
  <c r="T17" i="4"/>
  <c r="D17" i="4"/>
  <c r="W17" i="4"/>
  <c r="V17" i="4"/>
  <c r="U17" i="4"/>
  <c r="S17" i="4"/>
  <c r="R17" i="4"/>
  <c r="Q17" i="4"/>
  <c r="P17" i="4"/>
  <c r="N17" i="4"/>
  <c r="M17" i="4"/>
  <c r="G17" i="4"/>
  <c r="F17" i="4"/>
  <c r="E17" i="4"/>
  <c r="C17" i="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<sst xmlns="http://schemas.openxmlformats.org/spreadsheetml/2006/main" count="194" uniqueCount="120">
  <si>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</si>
  <si>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</si>
  <si>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</si>
  <si>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</si>
  <si>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</si>
  <si>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</si>
  <si>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</si>
  <si>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</si>
  <si>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</si>
  <si>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</si>
  <si>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</si>
  <si>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</si>
  <si>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</si>
  <si>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</si>
  <si>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</si>
  <si>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</si>
  <si>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</si>
  <si>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</si>
  <si>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</si>
  <si>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</si>
  <si>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</si>
  <si>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</si>
  <si>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</si>
  <si>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</si>
  <si>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</si>
  <si>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</si>
  <si>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</si>
  <si>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</si>
  <si>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</si>
  <si>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</si>
  <si>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</si>
  <si>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</si>
  <si>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</si>
  <si>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</si>
  <si>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</si>
  <si>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</si>
  <si>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</si>
  <si>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</si>
  <si>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</si>
  <si>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</si>
  <si>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</si>
  <si>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</si>
  <si>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</si>
  <si>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</si>
  <si>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</si>
  <si>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</si>
  <si>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</si>
  <si>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</si>
  <si>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</si>
  <si>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</si>
  <si>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</si>
  <si>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</si>
  <si>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</si>
  <si>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</si>
  <si>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</si>
  <si>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</si>
  <si>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</si>
  <si>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</si>
  <si>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</si>
  <si>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</si>
  <si>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</si>
  <si>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</si>
  <si>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</si>
  <si>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</si>
  <si>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Impact ISR Equilibre</t>
  </si>
  <si>
    <t>Perf. annualisée depuis 01/08</t>
  </si>
  <si>
    <t>Perf.
Totale
depuis 01/08</t>
  </si>
  <si>
    <t>Volatilité annualisée depuis 01/08</t>
  </si>
  <si>
    <t>Max Drawdown depuis 01/08</t>
  </si>
  <si>
    <t>SwissLife AM</t>
  </si>
  <si>
    <t>Groupama AM</t>
  </si>
  <si>
    <t>Date de recommandation du fonds</t>
  </si>
  <si>
    <t>Groupama Equilibre</t>
  </si>
  <si>
    <t>NN IP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</si>
  <si>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</si>
  <si>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</si>
  <si>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</si>
  <si>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</si>
  <si>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</si>
  <si>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</si>
  <si>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</si>
  <si>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</si>
  <si>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</si>
  <si>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</si>
  <si>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</si>
  <si>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</si>
  <si>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</si>
  <si>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</si>
  <si>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</si>
  <si>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European Multi Asset Income fund</t>
  </si>
  <si>
    <t>Colonne1</t>
  </si>
  <si>
    <t>Multipar Solidaire Equilibre SR</t>
  </si>
  <si>
    <t>BL Global 50</t>
  </si>
  <si>
    <t>NN Balanced European Sustainable</t>
  </si>
  <si>
    <t>Multi Asset Balanced</t>
  </si>
  <si>
    <t>Performance annualisée 1 an</t>
  </si>
  <si>
    <t>Vega IM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</si>
  <si>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</si>
  <si>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</si>
  <si>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DIVERSIFIE 50/50</t>
  </si>
  <si>
    <t>Colonne2</t>
  </si>
  <si>
    <t>Colonne3</t>
  </si>
  <si>
    <t>Colonne4</t>
  </si>
  <si>
    <t>Colonne5</t>
  </si>
  <si>
    <t>Colonne6</t>
  </si>
  <si>
    <t>Article SFDR</t>
  </si>
  <si>
    <t>Amundi</t>
  </si>
  <si>
    <t>non</t>
  </si>
  <si>
    <t>Greenfin</t>
  </si>
  <si>
    <t>CIES</t>
  </si>
  <si>
    <t>oui</t>
  </si>
  <si>
    <t>Amundi Label Equilibre ESR</t>
  </si>
  <si>
    <t>Performance annualisée 10 ans</t>
  </si>
  <si>
    <t>Volatilité annualisée
10 ans</t>
  </si>
  <si>
    <t>Max Drawdown 
10 ans</t>
  </si>
  <si>
    <t>Couple Rendement Risque 10 ans</t>
  </si>
  <si>
    <t>NON</t>
  </si>
  <si>
    <t>Non</t>
  </si>
  <si>
    <t>Vega Patrimoine ISR</t>
  </si>
  <si>
    <t>BLI (CM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</si>
</sst>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C80912"/>
      </top>
      <bottom style="thin">
        <color rgb="FFC0000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39" fillId="0" borderId="0" xfId="2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2" fontId="39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20" fillId="2" borderId="11" xfId="1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0" fontId="35" fillId="2" borderId="11" xfId="0" applyFont="1" applyFill="1" applyBorder="1" applyAlignment="1" applyProtection="1">
      <alignment horizontal="left" vertical="center"/>
    </xf>
    <xf numFmtId="166" fontId="35" fillId="0" borderId="13" xfId="0" applyNumberFormat="1" applyFont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19"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8"/>
      <tableStyleElement type="firstRowStripe" dxfId="17"/>
    </tableStyle>
    <tableStyle name="Style de tableau 1" pivot="0" count="2" xr9:uid="{00000000-0011-0000-FFFF-FFFF01000000}">
      <tableStyleElement type="firstRowStripe" dxfId="16"/>
      <tableStyleElement type="secondRowStripe" dxfId="15"/>
    </tableStyle>
    <tableStyle name="Style de tableau 2" pivot="0" count="2" xr9:uid="{00000000-0011-0000-FFFF-FFFF02000000}">
      <tableStyleElement type="firstRowStripe" dxfId="14"/>
      <tableStyleElement type="secondRowStripe" dxfId="13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A3:AJ16" totalsRowShown="0">
  <autoFilter ref="A3:AJ16" xr:uid="{00000000-0009-0000-0100-000009000000}"/>
  <sortState xmlns:xlrd2="http://schemas.microsoft.com/office/spreadsheetml/2017/richdata2" ref="A4:AJ16">
    <sortCondition ref="A3:A16"/>
  </sortState>
  <tableColumns count="36">
    <tableColumn id="1" xr3:uid="{00000000-0010-0000-0400-000001000000}" name="Société"/>
    <tableColumn id="2" xr3:uid="{00000000-0010-0000-0400-000002000000}" name="Nom du fonds"/>
    <tableColumn id="3" xr3:uid="{00000000-0010-0000-0400-000003000000}" name="Perf. annualisée depuis 01/08"/>
    <tableColumn id="4" xr3:uid="{00000000-0010-0000-0400-000004000000}" name="Perf._x000a_Totale_x000a_depuis 01/08"/>
    <tableColumn id="5" xr3:uid="{00000000-0010-0000-0400-000005000000}" name="Volatilité annualisée depuis 01/08"/>
    <tableColumn id="6" xr3:uid="{00000000-0010-0000-0400-000006000000}" name="Max Drawdown depuis 01/08"/>
    <tableColumn id="7" xr3:uid="{00000000-0010-0000-0400-000007000000}" name="Couple Rendement / Risque depuis 01/08"/>
    <tableColumn id="33" xr3:uid="{6BF3F9EB-6EAB-474F-AACC-C76F9A9DB758}" name="Performance annualisée 10 ans" dataDxfId="12" dataCellStyle="Milliers"/>
    <tableColumn id="34" xr3:uid="{2C81AF41-22B1-4DA7-A59F-3C5A278F7DE3}" name="Volatilité annualisée_x000a_10 ans" dataDxfId="11" dataCellStyle="Milliers"/>
    <tableColumn id="35" xr3:uid="{FA8EDDD2-495D-4B26-ADE4-8B1A4B4599CB}" name="Max Drawdown _x000a_10 ans" dataDxfId="10" dataCellStyle="Milliers"/>
    <tableColumn id="36" xr3:uid="{0122A0DA-07A9-4235-9A7F-B513DCC4DFEE}" name="Couple Rendement Risque 10 ans" dataDxfId="9" dataCellStyle="Milliers"/>
    <tableColumn id="8" xr3:uid="{00000000-0010-0000-0400-000008000000}" name="Performance annualisée 5 ans"/>
    <tableColumn id="9" xr3:uid="{00000000-0010-0000-0400-000009000000}" name="Volatilité annualisée_x000a_5 ans"/>
    <tableColumn id="10" xr3:uid="{00000000-0010-0000-0400-00000A000000}" name="Max Drawdown _x000a_5 ans"/>
    <tableColumn id="11" xr3:uid="{00000000-0010-0000-0400-00000B000000}" name="Couple Rendement Risque 5 ans"/>
    <tableColumn id="12" xr3:uid="{00000000-0010-0000-0400-00000C000000}" name="Performance annualisée 3 ans"/>
    <tableColumn id="13" xr3:uid="{00000000-0010-0000-0400-00000D000000}" name="Volatilité annualisée_x000a_3 ans"/>
    <tableColumn id="14" xr3:uid="{00000000-0010-0000-0400-00000E000000}" name="Max Drawdown _x000a_3 ans"/>
    <tableColumn id="15" xr3:uid="{00000000-0010-0000-0400-00000F000000}" name="Couple Rendement Risque _x000a_3 ans"/>
    <tableColumn id="16" xr3:uid="{00000000-0010-0000-0400-000010000000}" name="Performance annualisée 1 an"/>
    <tableColumn id="17" xr3:uid="{00000000-0010-0000-0400-000011000000}" name="Volatilité annualisée_x000a_ 1 an"/>
    <tableColumn id="18" xr3:uid="{00000000-0010-0000-0400-000012000000}" name="Max Drawdown _x000a_1 an"/>
    <tableColumn id="19" xr3:uid="{00000000-0010-0000-0400-000013000000}" name="Couple Rendement Risque 1 an"/>
    <tableColumn id="20" xr3:uid="{00000000-0010-0000-0400-000014000000}" name="Date de recommandation du fonds"/>
    <tableColumn id="21" xr3:uid="{00000000-0010-0000-0400-000015000000}" name="Compteur fonds liquidés SGP"/>
    <tableColumn id="30" xr3:uid="{41FD74C7-9EBA-4B5F-8DD2-7A508CCC0191}" name="Article SFDR" dataDxfId="8" dataCellStyle="Milliers"/>
    <tableColumn id="32" xr3:uid="{7A4F1790-E80A-48CA-8D29-A38987D1D83B}" name="Greenfin" dataDxfId="7" dataCellStyle="Milliers"/>
    <tableColumn id="31" xr3:uid="{BF132337-9EF4-4CB2-95FB-A1B3414F5169}" name="CIES" dataDxfId="6" dataCellStyle="Milliers"/>
    <tableColumn id="22" xr3:uid="{00000000-0010-0000-0400-000016000000}" name="ISR"/>
    <tableColumn id="23" xr3:uid="{00000000-0010-0000-0400-000017000000}" name="Type"/>
    <tableColumn id="24" xr3:uid="{00000000-0010-0000-0400-000018000000}" name="Colonne1" dataDxfId="5"/>
    <tableColumn id="25" xr3:uid="{00000000-0010-0000-0400-000019000000}" name="Colonne2" dataDxfId="4"/>
    <tableColumn id="26" xr3:uid="{00000000-0010-0000-0400-00001A000000}" name="Colonne3" dataDxfId="3"/>
    <tableColumn id="27" xr3:uid="{00000000-0010-0000-0400-00001B000000}" name="Colonne4" dataDxfId="2"/>
    <tableColumn id="28" xr3:uid="{00000000-0010-0000-0400-00001C000000}" name="Colonne5" dataDxfId="1"/>
    <tableColumn id="29" xr3:uid="{00000000-0010-0000-0400-00001D000000}" name="Colonne6" dataDxfId="0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>
    <tabColor rgb="FF008000"/>
  </sheetPr>
  <dimension ref="A1:AJ46"/>
  <sheetViews>
    <sheetView showGridLines="0" tabSelected="1" zoomScale="85" zoomScaleNormal="85" workbookViewId="0">
      <pane xSplit="1" topLeftCell="B1" activePane="topRight" state="frozenSplit"/>
      <selection activeCell="V24" sqref="V24"/>
      <selection pane="topRight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hidden="1" customWidth="1" outlineLevel="1"/>
    <col min="7" max="7" width="12.8984375" style="15" hidden="1" customWidth="1" outlineLevel="1"/>
    <col min="8" max="8" width="12.8984375" style="15" customWidth="1" outlineLevel="1"/>
    <col min="9" max="11" width="12.8984375" style="15" hidden="1" customWidth="1" outlineLevel="1"/>
    <col min="12" max="12" width="12.8984375" style="15" customWidth="1"/>
    <col min="13" max="15" width="12.8984375" style="15" hidden="1" customWidth="1" outlineLevel="1"/>
    <col min="16" max="16" width="12.8984375" style="15" customWidth="1" collapsed="1"/>
    <col min="17" max="19" width="12.8984375" style="15" hidden="1" customWidth="1" outlineLevel="1"/>
    <col min="20" max="20" width="12.8984375" style="15" customWidth="1" collapsed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6" s="42" customFormat="1" ht="21" x14ac:dyDescent="0.3">
      <c r="A1" s="94" t="s">
        <v>98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6" s="1" customFormat="1" ht="21" x14ac:dyDescent="0.4">
      <c r="A2" s="93" t="s">
        <v>97</v>
      </c>
      <c r="B2" s="95" t="s">
        <v>99</v>
      </c>
      <c r="C2" s="96">
        <v>44742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6" s="1" customFormat="1" ht="80.099999999999994" customHeight="1" x14ac:dyDescent="0.3">
      <c r="A3" s="86" t="s">
        <v>0</v>
      </c>
      <c r="B3" s="86" t="s">
        <v>1</v>
      </c>
      <c r="C3" s="86" t="s">
        <v>65</v>
      </c>
      <c r="D3" s="86" t="s">
        <v>66</v>
      </c>
      <c r="E3" s="86" t="s">
        <v>67</v>
      </c>
      <c r="F3" s="86" t="s">
        <v>68</v>
      </c>
      <c r="G3" s="86" t="s">
        <v>87</v>
      </c>
      <c r="H3" s="86" t="s">
        <v>112</v>
      </c>
      <c r="I3" s="86" t="s">
        <v>113</v>
      </c>
      <c r="J3" s="86" t="s">
        <v>114</v>
      </c>
      <c r="K3" s="86" t="s">
        <v>115</v>
      </c>
      <c r="L3" s="86" t="s">
        <v>74</v>
      </c>
      <c r="M3" s="86" t="s">
        <v>75</v>
      </c>
      <c r="N3" s="86" t="s">
        <v>76</v>
      </c>
      <c r="O3" s="86" t="s">
        <v>84</v>
      </c>
      <c r="P3" s="86" t="s">
        <v>77</v>
      </c>
      <c r="Q3" s="86" t="s">
        <v>78</v>
      </c>
      <c r="R3" s="86" t="s">
        <v>79</v>
      </c>
      <c r="S3" s="86" t="s">
        <v>85</v>
      </c>
      <c r="T3" s="86" t="s">
        <v>95</v>
      </c>
      <c r="U3" s="86" t="s">
        <v>80</v>
      </c>
      <c r="V3" s="86" t="s">
        <v>81</v>
      </c>
      <c r="W3" s="86" t="s">
        <v>86</v>
      </c>
      <c r="X3" s="86" t="s">
        <v>71</v>
      </c>
      <c r="Y3" s="86" t="s">
        <v>82</v>
      </c>
      <c r="Z3" s="86" t="s">
        <v>105</v>
      </c>
      <c r="AA3" s="86" t="s">
        <v>108</v>
      </c>
      <c r="AB3" s="86" t="s">
        <v>109</v>
      </c>
      <c r="AC3" s="86" t="s">
        <v>2</v>
      </c>
      <c r="AD3" s="86" t="s">
        <v>83</v>
      </c>
      <c r="AE3" s="1" t="s">
        <v>90</v>
      </c>
      <c r="AF3" s="1" t="s">
        <v>100</v>
      </c>
      <c r="AG3" s="1" t="s">
        <v>101</v>
      </c>
      <c r="AH3" s="1" t="s">
        <v>102</v>
      </c>
      <c r="AI3" s="1" t="s">
        <v>103</v>
      </c>
      <c r="AJ3" s="1" t="s">
        <v>104</v>
      </c>
    </row>
    <row r="4" spans="1:36" s="42" customFormat="1" ht="21.75" customHeight="1" x14ac:dyDescent="0.3">
      <c r="A4" s="87" t="s">
        <v>27</v>
      </c>
      <c r="B4" s="88" t="s">
        <v>28</v>
      </c>
      <c r="C4" s="89">
        <v>4.1096015885494053E-2</v>
      </c>
      <c r="D4" s="89">
        <v>0.79292656587472976</v>
      </c>
      <c r="E4" s="89">
        <v>8.6762123390491774E-2</v>
      </c>
      <c r="F4" s="89">
        <v>0.24464831804281348</v>
      </c>
      <c r="G4" s="102">
        <v>0.47366309490297409</v>
      </c>
      <c r="H4" s="97">
        <v>5.6131848824647168E-2</v>
      </c>
      <c r="I4" s="97">
        <v>7.6548162349828711E-2</v>
      </c>
      <c r="J4" s="97">
        <v>0.16254356881747845</v>
      </c>
      <c r="K4" s="101">
        <v>0.73328799936596745</v>
      </c>
      <c r="L4" s="92">
        <v>1.4724881719460292E-2</v>
      </c>
      <c r="M4" s="92">
        <v>7.653757156902917E-2</v>
      </c>
      <c r="N4" s="92">
        <v>0.16254356881747845</v>
      </c>
      <c r="O4" s="100">
        <v>0.1923876263330348</v>
      </c>
      <c r="P4" s="92">
        <v>-3.9002787080791856E-3</v>
      </c>
      <c r="Q4" s="92">
        <v>8.0679614055538612E-2</v>
      </c>
      <c r="R4" s="92">
        <v>0.16254356881747845</v>
      </c>
      <c r="S4" s="100">
        <v>-4.8342803243881328E-2</v>
      </c>
      <c r="T4" s="92">
        <v>-0.10048512458078973</v>
      </c>
      <c r="U4" s="92">
        <v>8.12043341310109E-2</v>
      </c>
      <c r="V4" s="92">
        <v>0.16254356881747845</v>
      </c>
      <c r="W4" s="100">
        <v>-1.237435484892619</v>
      </c>
      <c r="X4" s="91">
        <v>41640</v>
      </c>
      <c r="Y4" s="90">
        <v>0</v>
      </c>
      <c r="Z4" s="104">
        <v>6</v>
      </c>
      <c r="AA4" s="90" t="s">
        <v>116</v>
      </c>
      <c r="AB4" s="90" t="s">
        <v>116</v>
      </c>
      <c r="AC4" s="90" t="s">
        <v>116</v>
      </c>
      <c r="AD4" s="90" t="s">
        <v>16</v>
      </c>
    </row>
    <row r="5" spans="1:36" s="99" customFormat="1" ht="21.75" customHeight="1" x14ac:dyDescent="0.3">
      <c r="A5" s="87" t="s">
        <v>106</v>
      </c>
      <c r="B5" s="88" t="s">
        <v>111</v>
      </c>
      <c r="C5" s="89">
        <v>3.1372453990037519E-2</v>
      </c>
      <c r="D5" s="89">
        <v>0.56489007328447705</v>
      </c>
      <c r="E5" s="89">
        <v>0.115099032298578</v>
      </c>
      <c r="F5" s="89">
        <v>0.33630912724850093</v>
      </c>
      <c r="G5" s="102">
        <v>0.27256922463652294</v>
      </c>
      <c r="H5" s="97">
        <v>6.0260443391304319E-2</v>
      </c>
      <c r="I5" s="97">
        <v>9.0736022938382704E-2</v>
      </c>
      <c r="J5" s="97">
        <v>0.19448754593711717</v>
      </c>
      <c r="K5" s="101">
        <v>0.66412921174896733</v>
      </c>
      <c r="L5" s="92">
        <v>3.1226857481384318E-2</v>
      </c>
      <c r="M5" s="97">
        <v>8.0822687495479703E-2</v>
      </c>
      <c r="N5" s="97">
        <v>0.19448754593711717</v>
      </c>
      <c r="O5" s="101">
        <v>0.38636252330919818</v>
      </c>
      <c r="P5" s="97">
        <v>1.7385926031081356E-2</v>
      </c>
      <c r="Q5" s="97">
        <v>9.2339386967563886E-2</v>
      </c>
      <c r="R5" s="97">
        <v>0.19448754593711717</v>
      </c>
      <c r="S5" s="101">
        <v>0.18828288341559513</v>
      </c>
      <c r="T5" s="97">
        <v>-0.10034473571082636</v>
      </c>
      <c r="U5" s="97">
        <v>8.3720734306246061E-2</v>
      </c>
      <c r="V5" s="97">
        <v>0.16436723490320715</v>
      </c>
      <c r="W5" s="101">
        <v>-1.1985649259091609</v>
      </c>
      <c r="X5" s="91">
        <v>44562</v>
      </c>
      <c r="Y5" s="90">
        <v>0</v>
      </c>
      <c r="Z5" s="104">
        <v>8</v>
      </c>
      <c r="AA5" s="90" t="s">
        <v>107</v>
      </c>
      <c r="AB5" s="90" t="s">
        <v>110</v>
      </c>
      <c r="AC5" s="90" t="s">
        <v>107</v>
      </c>
      <c r="AD5" s="90" t="s">
        <v>4</v>
      </c>
    </row>
    <row r="6" spans="1:36" s="42" customFormat="1" ht="21.75" customHeight="1" x14ac:dyDescent="0.3">
      <c r="A6" s="87" t="s">
        <v>24</v>
      </c>
      <c r="B6" s="88" t="s">
        <v>25</v>
      </c>
      <c r="C6" s="89">
        <v>3.3738296946981494E-2</v>
      </c>
      <c r="D6" s="89">
        <v>0.6177425171294626</v>
      </c>
      <c r="E6" s="89">
        <v>9.9590285187812363E-2</v>
      </c>
      <c r="F6" s="89">
        <v>0.25200144248106754</v>
      </c>
      <c r="G6" s="102">
        <v>0.33877096428990155</v>
      </c>
      <c r="H6" s="97">
        <v>4.7798821335192532E-2</v>
      </c>
      <c r="I6" s="97">
        <v>8.9502441650576525E-2</v>
      </c>
      <c r="J6" s="97">
        <v>0.21482422702244811</v>
      </c>
      <c r="K6" s="101">
        <v>0.53405047341392431</v>
      </c>
      <c r="L6" s="92">
        <v>2.4475306162775601E-2</v>
      </c>
      <c r="M6" s="92">
        <v>9.0948682115085222E-2</v>
      </c>
      <c r="N6" s="92">
        <v>0.21482422702244811</v>
      </c>
      <c r="O6" s="100">
        <v>0.26911116899753296</v>
      </c>
      <c r="P6" s="92">
        <v>1.5599501883096556E-2</v>
      </c>
      <c r="Q6" s="92">
        <v>0.10723941472461196</v>
      </c>
      <c r="R6" s="92">
        <v>0.21482422702244811</v>
      </c>
      <c r="S6" s="100">
        <v>0.14546425792378365</v>
      </c>
      <c r="T6" s="92">
        <v>-0.10537333134335092</v>
      </c>
      <c r="U6" s="92">
        <v>0.10024703802304505</v>
      </c>
      <c r="V6" s="92">
        <v>0.16074624024367018</v>
      </c>
      <c r="W6" s="100">
        <v>-1.0511366063416998</v>
      </c>
      <c r="X6" s="91">
        <v>41640</v>
      </c>
      <c r="Y6" s="90">
        <v>0</v>
      </c>
      <c r="Z6" s="104">
        <v>9</v>
      </c>
      <c r="AA6" s="90" t="s">
        <v>116</v>
      </c>
      <c r="AB6" s="90" t="s">
        <v>110</v>
      </c>
      <c r="AC6" s="90" t="s">
        <v>110</v>
      </c>
      <c r="AD6" s="90" t="s">
        <v>4</v>
      </c>
    </row>
    <row r="7" spans="1:36" s="42" customFormat="1" ht="21.75" customHeight="1" x14ac:dyDescent="0.3">
      <c r="A7" s="87" t="s">
        <v>119</v>
      </c>
      <c r="B7" s="88" t="s">
        <v>92</v>
      </c>
      <c r="C7" s="89">
        <v>4.0116665665692608E-2</v>
      </c>
      <c r="D7" s="89">
        <v>0.76863080295987118</v>
      </c>
      <c r="E7" s="89">
        <v>5.8925247301415615E-2</v>
      </c>
      <c r="F7" s="89">
        <v>0.19574356504216822</v>
      </c>
      <c r="G7" s="102">
        <v>0.68080606366379814</v>
      </c>
      <c r="H7" s="97">
        <v>4.3836358523823504E-2</v>
      </c>
      <c r="I7" s="97">
        <v>5.6173944968290403E-2</v>
      </c>
      <c r="J7" s="97">
        <v>0.13022423238127354</v>
      </c>
      <c r="K7" s="101">
        <v>0.78036816799262831</v>
      </c>
      <c r="L7" s="97">
        <v>4.0653460193736723E-2</v>
      </c>
      <c r="M7" s="97">
        <v>6.2470344465469535E-2</v>
      </c>
      <c r="N7" s="97">
        <v>0.13022423238127354</v>
      </c>
      <c r="O7" s="101">
        <v>0.65076414323612242</v>
      </c>
      <c r="P7" s="97">
        <v>4.0388804314205107E-2</v>
      </c>
      <c r="Q7" s="97">
        <v>7.1604600467960813E-2</v>
      </c>
      <c r="R7" s="97">
        <v>0.13022423238127354</v>
      </c>
      <c r="S7" s="101">
        <v>0.56405320398759728</v>
      </c>
      <c r="T7" s="92">
        <v>2.4792287011141667E-3</v>
      </c>
      <c r="U7" s="92">
        <v>6.2351721809900243E-2</v>
      </c>
      <c r="V7" s="92">
        <v>6.3174611053638322E-2</v>
      </c>
      <c r="W7" s="100">
        <v>3.976199259858311E-2</v>
      </c>
      <c r="X7" s="91">
        <v>44012</v>
      </c>
      <c r="Y7" s="90">
        <v>0</v>
      </c>
      <c r="Z7" s="104">
        <v>8</v>
      </c>
      <c r="AA7" s="90" t="s">
        <v>117</v>
      </c>
      <c r="AB7" s="90" t="s">
        <v>117</v>
      </c>
      <c r="AC7" s="90" t="s">
        <v>117</v>
      </c>
      <c r="AD7" s="90" t="s">
        <v>16</v>
      </c>
    </row>
    <row r="8" spans="1:36" s="42" customFormat="1" ht="21.75" customHeight="1" x14ac:dyDescent="0.3">
      <c r="A8" s="87" t="s">
        <v>22</v>
      </c>
      <c r="B8" s="88" t="s">
        <v>91</v>
      </c>
      <c r="C8" s="89">
        <v>2.3806974129130465E-2</v>
      </c>
      <c r="D8" s="89">
        <v>0.40647086419183398</v>
      </c>
      <c r="E8" s="89">
        <v>0.10794235768819356</v>
      </c>
      <c r="F8" s="89">
        <v>0.30030224026947833</v>
      </c>
      <c r="G8" s="102">
        <v>0.22055266013273681</v>
      </c>
      <c r="H8" s="97">
        <v>4.269500691826944E-2</v>
      </c>
      <c r="I8" s="97">
        <v>9.3935440627729627E-2</v>
      </c>
      <c r="J8" s="97">
        <v>0.21792709951858177</v>
      </c>
      <c r="K8" s="101">
        <v>0.45451436255536048</v>
      </c>
      <c r="L8" s="92">
        <v>3.538344671162541E-3</v>
      </c>
      <c r="M8" s="92">
        <v>9.516287316551944E-2</v>
      </c>
      <c r="N8" s="92">
        <v>0.21792709951858177</v>
      </c>
      <c r="O8" s="100">
        <v>3.7181986561168653E-2</v>
      </c>
      <c r="P8" s="92">
        <v>-4.401786558538956E-3</v>
      </c>
      <c r="Q8" s="92">
        <v>0.11264025927155766</v>
      </c>
      <c r="R8" s="92">
        <v>0.21792709951858177</v>
      </c>
      <c r="S8" s="100">
        <v>-3.907827083322804E-2</v>
      </c>
      <c r="T8" s="92">
        <v>-0.11522688912453449</v>
      </c>
      <c r="U8" s="92">
        <v>0.10887293382634297</v>
      </c>
      <c r="V8" s="92">
        <v>0.16871690203000872</v>
      </c>
      <c r="W8" s="100">
        <v>-1.0583612021361191</v>
      </c>
      <c r="X8" s="91">
        <v>41640</v>
      </c>
      <c r="Y8" s="90">
        <v>0</v>
      </c>
      <c r="Z8" s="104">
        <v>8</v>
      </c>
      <c r="AA8" s="90" t="s">
        <v>110</v>
      </c>
      <c r="AB8" s="90" t="s">
        <v>110</v>
      </c>
      <c r="AC8" s="90" t="s">
        <v>107</v>
      </c>
      <c r="AD8" s="90" t="s">
        <v>4</v>
      </c>
    </row>
    <row r="9" spans="1:36" s="42" customFormat="1" ht="21.75" customHeight="1" x14ac:dyDescent="0.3">
      <c r="A9" s="87" t="s">
        <v>35</v>
      </c>
      <c r="B9" s="88" t="s">
        <v>89</v>
      </c>
      <c r="C9" s="89">
        <v>2.9635310194029651E-2</v>
      </c>
      <c r="D9" s="89">
        <v>0.52711111111111109</v>
      </c>
      <c r="E9" s="89">
        <v>0.11209847078673489</v>
      </c>
      <c r="F9" s="89">
        <v>0.38222222222222219</v>
      </c>
      <c r="G9" s="102">
        <v>0.26436855013312571</v>
      </c>
      <c r="H9" s="97">
        <v>4.9283211774612035E-2</v>
      </c>
      <c r="I9" s="97">
        <v>9.079859686784128E-2</v>
      </c>
      <c r="J9" s="97">
        <v>0.21608579088471849</v>
      </c>
      <c r="K9" s="101">
        <v>0.542775037001337</v>
      </c>
      <c r="L9" s="92">
        <v>1.2856776123322256E-3</v>
      </c>
      <c r="M9" s="92">
        <v>7.7480934961118228E-2</v>
      </c>
      <c r="N9" s="92">
        <v>0.21608579088471849</v>
      </c>
      <c r="O9" s="100">
        <v>1.6593470548302097E-2</v>
      </c>
      <c r="P9" s="92">
        <v>-7.6409006627965459E-3</v>
      </c>
      <c r="Q9" s="92">
        <v>7.861641339370648E-2</v>
      </c>
      <c r="R9" s="92">
        <v>0.21608579088471849</v>
      </c>
      <c r="S9" s="100">
        <v>-9.7192180779493903E-2</v>
      </c>
      <c r="T9" s="92">
        <v>-9.5375388751814727E-2</v>
      </c>
      <c r="U9" s="92">
        <v>5.9161055857146115E-2</v>
      </c>
      <c r="V9" s="92">
        <v>0.13407258064516131</v>
      </c>
      <c r="W9" s="100">
        <v>-1.6121312807890709</v>
      </c>
      <c r="X9" s="91">
        <v>41820</v>
      </c>
      <c r="Y9" s="90">
        <v>0</v>
      </c>
      <c r="Z9" s="104">
        <v>8</v>
      </c>
      <c r="AA9" s="90" t="s">
        <v>107</v>
      </c>
      <c r="AB9" s="90" t="s">
        <v>107</v>
      </c>
      <c r="AC9" s="90" t="s">
        <v>107</v>
      </c>
      <c r="AD9" s="90" t="s">
        <v>16</v>
      </c>
    </row>
    <row r="10" spans="1:36" s="42" customFormat="1" ht="21.75" customHeight="1" x14ac:dyDescent="0.3">
      <c r="A10" s="87" t="s">
        <v>70</v>
      </c>
      <c r="B10" s="88" t="s">
        <v>72</v>
      </c>
      <c r="C10" s="89">
        <v>2.6145165650625135E-2</v>
      </c>
      <c r="D10" s="89">
        <v>0.48487427466150868</v>
      </c>
      <c r="E10" s="89">
        <v>8.5692912433956922E-2</v>
      </c>
      <c r="F10" s="97">
        <v>0.25125888277095398</v>
      </c>
      <c r="G10" s="101">
        <v>0.30510301153289748</v>
      </c>
      <c r="H10" s="97">
        <v>4.2700047684039399E-2</v>
      </c>
      <c r="I10" s="97">
        <v>8.5294020405111651E-2</v>
      </c>
      <c r="J10" s="97">
        <v>0.25125888277095398</v>
      </c>
      <c r="K10" s="101">
        <v>0.50062181945735085</v>
      </c>
      <c r="L10" s="97">
        <v>8.3966300642471254E-3</v>
      </c>
      <c r="M10" s="97">
        <v>0.1042484264939935</v>
      </c>
      <c r="N10" s="97">
        <v>0.25125888277095398</v>
      </c>
      <c r="O10" s="101">
        <v>8.0544429749555169E-2</v>
      </c>
      <c r="P10" s="92">
        <v>-9.9672714585514171E-3</v>
      </c>
      <c r="Q10" s="92">
        <v>0.12177111393891409</v>
      </c>
      <c r="R10" s="92">
        <v>0.25125888277095398</v>
      </c>
      <c r="S10" s="100">
        <v>-8.1852511126337013E-2</v>
      </c>
      <c r="T10" s="92">
        <v>-0.12491175752767975</v>
      </c>
      <c r="U10" s="92">
        <v>9.0657539921441169E-2</v>
      </c>
      <c r="V10" s="92">
        <v>0.18043610459560416</v>
      </c>
      <c r="W10" s="100">
        <v>-1.3778419052173863</v>
      </c>
      <c r="X10" s="91">
        <v>43465</v>
      </c>
      <c r="Y10" s="90">
        <v>0</v>
      </c>
      <c r="Z10" s="104">
        <v>6</v>
      </c>
      <c r="AA10" s="90" t="s">
        <v>107</v>
      </c>
      <c r="AB10" s="90" t="s">
        <v>107</v>
      </c>
      <c r="AC10" s="90" t="s">
        <v>107</v>
      </c>
      <c r="AD10" s="90" t="s">
        <v>33</v>
      </c>
    </row>
    <row r="11" spans="1:36" s="99" customFormat="1" ht="21.75" customHeight="1" x14ac:dyDescent="0.3">
      <c r="A11" s="87" t="s">
        <v>30</v>
      </c>
      <c r="B11" s="88" t="s">
        <v>31</v>
      </c>
      <c r="C11" s="89">
        <v>2.6807220813317878E-2</v>
      </c>
      <c r="D11" s="89">
        <v>0.46741808650065542</v>
      </c>
      <c r="E11" s="89">
        <v>0.11432569287130954</v>
      </c>
      <c r="F11" s="89">
        <v>0.34542595019659234</v>
      </c>
      <c r="G11" s="102">
        <v>0.23448115764750593</v>
      </c>
      <c r="H11" s="97">
        <v>4.406108880537607E-2</v>
      </c>
      <c r="I11" s="97">
        <v>9.148908496815561E-2</v>
      </c>
      <c r="J11" s="97">
        <v>0.22669881777688475</v>
      </c>
      <c r="K11" s="101">
        <v>0.48159940413342539</v>
      </c>
      <c r="L11" s="92">
        <v>4.8799757637765229E-3</v>
      </c>
      <c r="M11" s="92">
        <v>9.2063269049932284E-2</v>
      </c>
      <c r="N11" s="92">
        <v>0.22669881777688475</v>
      </c>
      <c r="O11" s="100">
        <v>5.300676169917206E-2</v>
      </c>
      <c r="P11" s="92">
        <v>1.3968813281814985E-3</v>
      </c>
      <c r="Q11" s="92">
        <v>0.10612051314517069</v>
      </c>
      <c r="R11" s="92">
        <v>0.22669881777688475</v>
      </c>
      <c r="S11" s="100">
        <v>1.3163160323872476E-2</v>
      </c>
      <c r="T11" s="92">
        <v>-9.5346317090324595E-2</v>
      </c>
      <c r="U11" s="92">
        <v>9.3275176634941864E-2</v>
      </c>
      <c r="V11" s="92">
        <v>0.13543228385807093</v>
      </c>
      <c r="W11" s="100">
        <v>-1.022204626462287</v>
      </c>
      <c r="X11" s="91">
        <v>41640</v>
      </c>
      <c r="Y11" s="90">
        <v>0</v>
      </c>
      <c r="Z11" s="104">
        <v>6</v>
      </c>
      <c r="AA11" s="90" t="s">
        <v>107</v>
      </c>
      <c r="AB11" s="90" t="s">
        <v>107</v>
      </c>
      <c r="AC11" s="90" t="s">
        <v>107</v>
      </c>
      <c r="AD11" s="90" t="s">
        <v>4</v>
      </c>
    </row>
    <row r="12" spans="1:36" s="42" customFormat="1" ht="21.75" customHeight="1" x14ac:dyDescent="0.3">
      <c r="A12" s="87" t="s">
        <v>63</v>
      </c>
      <c r="B12" s="88" t="s">
        <v>64</v>
      </c>
      <c r="C12" s="89">
        <v>3.4040521635914534E-2</v>
      </c>
      <c r="D12" s="89">
        <v>0.62461259291648452</v>
      </c>
      <c r="E12" s="89">
        <v>0.10281272132678831</v>
      </c>
      <c r="F12" s="89">
        <v>0.29208570179274157</v>
      </c>
      <c r="G12" s="102">
        <v>0.33109250680873792</v>
      </c>
      <c r="H12" s="97">
        <v>5.0583363591137243E-2</v>
      </c>
      <c r="I12" s="97">
        <v>8.7070434206961103E-2</v>
      </c>
      <c r="J12" s="97">
        <v>0.20680019458433999</v>
      </c>
      <c r="K12" s="101">
        <v>0.5809476437306339</v>
      </c>
      <c r="L12" s="92">
        <v>1.9596850234435914E-2</v>
      </c>
      <c r="M12" s="92">
        <v>9.0533116392964255E-2</v>
      </c>
      <c r="N12" s="92">
        <v>0.20680019458433999</v>
      </c>
      <c r="O12" s="100">
        <v>0.21646057282922468</v>
      </c>
      <c r="P12" s="92">
        <v>1.7243446893083325E-2</v>
      </c>
      <c r="Q12" s="92">
        <v>0.1060659999421775</v>
      </c>
      <c r="R12" s="92">
        <v>0.20680019458433999</v>
      </c>
      <c r="S12" s="100">
        <v>0.1625728028065892</v>
      </c>
      <c r="T12" s="92">
        <v>-0.1426930904198348</v>
      </c>
      <c r="U12" s="92">
        <v>9.9514200265442512E-2</v>
      </c>
      <c r="V12" s="92">
        <v>0.17968203554350157</v>
      </c>
      <c r="W12" s="100">
        <v>-1.4338967709052339</v>
      </c>
      <c r="X12" s="91">
        <v>42370</v>
      </c>
      <c r="Y12" s="90">
        <v>0</v>
      </c>
      <c r="Z12" s="104">
        <v>9</v>
      </c>
      <c r="AA12" s="90" t="s">
        <v>107</v>
      </c>
      <c r="AB12" s="90" t="s">
        <v>110</v>
      </c>
      <c r="AC12" s="90" t="s">
        <v>107</v>
      </c>
      <c r="AD12" s="90" t="s">
        <v>4</v>
      </c>
    </row>
    <row r="13" spans="1:36" s="42" customFormat="1" ht="21.75" customHeight="1" x14ac:dyDescent="0.3">
      <c r="A13" s="87" t="s">
        <v>73</v>
      </c>
      <c r="B13" s="88" t="s">
        <v>93</v>
      </c>
      <c r="C13" s="89">
        <v>2.4174192582645304E-2</v>
      </c>
      <c r="D13" s="89">
        <v>0.41380188439011967</v>
      </c>
      <c r="E13" s="89">
        <v>8.5484812059143822E-2</v>
      </c>
      <c r="F13" s="89">
        <v>0.33458181818181815</v>
      </c>
      <c r="G13" s="102">
        <v>0.28278932830688175</v>
      </c>
      <c r="H13" s="97">
        <v>5.0645705576351396E-2</v>
      </c>
      <c r="I13" s="97">
        <v>7.8576071624517019E-2</v>
      </c>
      <c r="J13" s="97">
        <v>0.20149347389558231</v>
      </c>
      <c r="K13" s="101">
        <v>0.64454361905958546</v>
      </c>
      <c r="L13" s="97">
        <v>1.6420060655292668E-2</v>
      </c>
      <c r="M13" s="97">
        <v>8.2860090272367681E-2</v>
      </c>
      <c r="N13" s="97">
        <v>0.20149347389558231</v>
      </c>
      <c r="O13" s="101">
        <v>0.19816609662527071</v>
      </c>
      <c r="P13" s="92">
        <v>1.0051390423416073E-2</v>
      </c>
      <c r="Q13" s="92">
        <v>9.628966683611527E-2</v>
      </c>
      <c r="R13" s="92">
        <v>0.20149347389558231</v>
      </c>
      <c r="S13" s="100">
        <v>0.10438701008825288</v>
      </c>
      <c r="T13" s="92">
        <v>-0.14581626657287339</v>
      </c>
      <c r="U13" s="92">
        <v>9.6833876196363744E-2</v>
      </c>
      <c r="V13" s="92">
        <v>0.20149347389558231</v>
      </c>
      <c r="W13" s="100">
        <v>-1.5058394055937729</v>
      </c>
      <c r="X13" s="91">
        <v>43465</v>
      </c>
      <c r="Y13" s="90">
        <v>0</v>
      </c>
      <c r="Z13" s="104">
        <v>9</v>
      </c>
      <c r="AA13" s="90" t="s">
        <v>107</v>
      </c>
      <c r="AB13" s="90" t="s">
        <v>107</v>
      </c>
      <c r="AC13" s="90" t="s">
        <v>110</v>
      </c>
      <c r="AD13" s="90" t="s">
        <v>16</v>
      </c>
    </row>
    <row r="14" spans="1:36" s="42" customFormat="1" ht="21.75" customHeight="1" x14ac:dyDescent="0.3">
      <c r="A14" s="87" t="s">
        <v>69</v>
      </c>
      <c r="B14" s="88" t="s">
        <v>94</v>
      </c>
      <c r="C14" s="89">
        <v>3.1194378497868602E-2</v>
      </c>
      <c r="D14" s="89">
        <v>0.59421999999999997</v>
      </c>
      <c r="E14" s="89">
        <v>7.4473497623355131E-2</v>
      </c>
      <c r="F14" s="89">
        <v>0.31726915253695431</v>
      </c>
      <c r="G14" s="102">
        <v>0.41886549569126108</v>
      </c>
      <c r="H14" s="97">
        <v>4.8849567345563172E-2</v>
      </c>
      <c r="I14" s="97">
        <v>7.0645246957687244E-2</v>
      </c>
      <c r="J14" s="97">
        <v>0.19428850139630574</v>
      </c>
      <c r="K14" s="101">
        <v>0.69147705541777593</v>
      </c>
      <c r="L14" s="97">
        <v>1.6643873284763189E-2</v>
      </c>
      <c r="M14" s="97">
        <v>7.5432432603213098E-2</v>
      </c>
      <c r="N14" s="97">
        <v>0.19428850139630574</v>
      </c>
      <c r="O14" s="101">
        <v>0.2206461161383019</v>
      </c>
      <c r="P14" s="92">
        <v>1.0396501860025444E-2</v>
      </c>
      <c r="Q14" s="92">
        <v>8.9030236961752135E-2</v>
      </c>
      <c r="R14" s="92">
        <v>0.19428850139630574</v>
      </c>
      <c r="S14" s="100">
        <v>0.11677495438422608</v>
      </c>
      <c r="T14" s="92">
        <v>-7.8147509909442692E-2</v>
      </c>
      <c r="U14" s="92">
        <v>7.854941238082859E-2</v>
      </c>
      <c r="V14" s="92">
        <v>0.13473879759922103</v>
      </c>
      <c r="W14" s="100">
        <v>-0.99488344394688322</v>
      </c>
      <c r="X14" s="91">
        <v>43100</v>
      </c>
      <c r="Y14" s="90">
        <v>0</v>
      </c>
      <c r="Z14" s="104">
        <v>6</v>
      </c>
      <c r="AA14" s="90" t="s">
        <v>107</v>
      </c>
      <c r="AB14" s="90" t="s">
        <v>107</v>
      </c>
      <c r="AC14" s="90" t="s">
        <v>107</v>
      </c>
      <c r="AD14" s="90" t="s">
        <v>33</v>
      </c>
    </row>
    <row r="15" spans="1:36" s="42" customFormat="1" ht="21.75" customHeight="1" x14ac:dyDescent="0.3">
      <c r="A15" s="87" t="s">
        <v>96</v>
      </c>
      <c r="B15" s="88" t="s">
        <v>118</v>
      </c>
      <c r="C15" s="89">
        <v>2.3484658846176176E-2</v>
      </c>
      <c r="D15" s="89">
        <v>0.43010783505893313</v>
      </c>
      <c r="E15" s="89">
        <v>0.11245627792231315</v>
      </c>
      <c r="F15" s="89">
        <v>0.26213233976999967</v>
      </c>
      <c r="G15" s="102">
        <v>0.20883368434441524</v>
      </c>
      <c r="H15" s="97">
        <v>3.7633211433545866E-2</v>
      </c>
      <c r="I15" s="97">
        <v>0.101504762812999</v>
      </c>
      <c r="J15" s="97">
        <v>0.24842365757958473</v>
      </c>
      <c r="K15" s="101">
        <v>0.37075315867568776</v>
      </c>
      <c r="L15" s="97">
        <v>6.8729915672563497E-3</v>
      </c>
      <c r="M15" s="97">
        <v>0.10460708431295769</v>
      </c>
      <c r="N15" s="97">
        <v>0.24842365757958473</v>
      </c>
      <c r="O15" s="101">
        <v>6.5702926454714233E-2</v>
      </c>
      <c r="P15" s="97">
        <v>-5.4787048268464793E-3</v>
      </c>
      <c r="Q15" s="97">
        <v>0.12339310857976869</v>
      </c>
      <c r="R15" s="97">
        <v>0.24842365757958473</v>
      </c>
      <c r="S15" s="101">
        <v>-4.4400411740212517E-2</v>
      </c>
      <c r="T15" s="92">
        <v>-0.14018547265663911</v>
      </c>
      <c r="U15" s="92">
        <v>0.11650252273779947</v>
      </c>
      <c r="V15" s="92">
        <v>0.17704705680296814</v>
      </c>
      <c r="W15" s="100">
        <v>-1.2032827218011448</v>
      </c>
      <c r="X15" s="91">
        <v>44196</v>
      </c>
      <c r="Y15" s="90">
        <v>0</v>
      </c>
      <c r="Z15" s="104">
        <v>8</v>
      </c>
      <c r="AA15" s="90" t="s">
        <v>107</v>
      </c>
      <c r="AB15" s="90" t="s">
        <v>107</v>
      </c>
      <c r="AC15" s="90" t="s">
        <v>3</v>
      </c>
      <c r="AD15" s="90" t="s">
        <v>33</v>
      </c>
    </row>
    <row r="16" spans="1:36" ht="21.75" customHeight="1" x14ac:dyDescent="0.3">
      <c r="Z16" s="104"/>
      <c r="AA16" s="90"/>
      <c r="AB16" s="90"/>
      <c r="AE16" s="98"/>
      <c r="AF16" s="98"/>
      <c r="AG16" s="98"/>
      <c r="AH16" s="98"/>
      <c r="AI16" s="98"/>
      <c r="AJ16" s="98"/>
    </row>
    <row r="17" spans="1:30" s="42" customFormat="1" ht="21.75" customHeight="1" x14ac:dyDescent="0.3">
      <c r="A17" s="63" t="s">
        <v>17</v>
      </c>
      <c r="B17" s="63" t="s">
        <v>18</v>
      </c>
      <c r="C17" s="43">
        <f t="shared" ref="C17:W17" si="0">AVERAGE(C4:C15)</f>
        <v>3.0467654569826117E-2</v>
      </c>
      <c r="D17" s="43">
        <f t="shared" si="0"/>
        <v>0.55773388400659896</v>
      </c>
      <c r="E17" s="43">
        <f t="shared" si="0"/>
        <v>9.6305285907507754E-2</v>
      </c>
      <c r="F17" s="43">
        <f t="shared" si="0"/>
        <v>0.29283173004627588</v>
      </c>
      <c r="G17" s="103">
        <f t="shared" si="0"/>
        <v>0.33599131184089659</v>
      </c>
      <c r="H17" s="43">
        <f t="shared" ref="H17:K17" si="1">AVERAGE(H4:H15)</f>
        <v>4.7873222933655181E-2</v>
      </c>
      <c r="I17" s="43">
        <f t="shared" si="1"/>
        <v>8.4356185864840103E-2</v>
      </c>
      <c r="J17" s="43">
        <f t="shared" si="1"/>
        <v>0.20542133271377241</v>
      </c>
      <c r="K17" s="103">
        <f t="shared" si="1"/>
        <v>0.58158899604605374</v>
      </c>
      <c r="L17" s="43">
        <f t="shared" si="0"/>
        <v>1.5726242450885289E-2</v>
      </c>
      <c r="M17" s="43">
        <f t="shared" si="0"/>
        <v>8.6097292741427481E-2</v>
      </c>
      <c r="N17" s="43">
        <f t="shared" si="0"/>
        <v>0.20542133271377241</v>
      </c>
      <c r="O17" s="103">
        <f>AVERAGE(O4:O15)</f>
        <v>0.19891065187346649</v>
      </c>
      <c r="P17" s="43">
        <f t="shared" si="0"/>
        <v>6.7561258765230642E-3</v>
      </c>
      <c r="Q17" s="43">
        <f t="shared" si="0"/>
        <v>9.8815860690403143E-2</v>
      </c>
      <c r="R17" s="43">
        <f t="shared" si="0"/>
        <v>0.20542133271377241</v>
      </c>
      <c r="S17" s="103">
        <f t="shared" si="0"/>
        <v>8.1986007933897001E-2</v>
      </c>
      <c r="T17" s="43">
        <f t="shared" si="0"/>
        <v>-0.10345222124891636</v>
      </c>
      <c r="U17" s="43">
        <f t="shared" si="0"/>
        <v>8.9240878840875726E-2</v>
      </c>
      <c r="V17" s="43">
        <f t="shared" si="0"/>
        <v>0.15520424083234272</v>
      </c>
      <c r="W17" s="103">
        <f t="shared" si="0"/>
        <v>-1.1379846984497328</v>
      </c>
      <c r="X17" s="44"/>
      <c r="Y17" s="43"/>
      <c r="Z17" s="43"/>
      <c r="AA17" s="43"/>
      <c r="AB17" s="43"/>
      <c r="AC17" s="43"/>
      <c r="AD17" s="43"/>
    </row>
    <row r="18" spans="1:30" s="110" customFormat="1" ht="21.75" hidden="1" customHeight="1" x14ac:dyDescent="0.3">
      <c r="A18" s="105" t="s">
        <v>20</v>
      </c>
      <c r="B18" s="105" t="s">
        <v>21</v>
      </c>
      <c r="C18" s="106">
        <v>2.733010720416762E-2</v>
      </c>
      <c r="D18" s="106">
        <v>0.43898796329165224</v>
      </c>
      <c r="E18" s="106">
        <v>7.1103094857566926E-2</v>
      </c>
      <c r="F18" s="106">
        <v>0.22824347938901543</v>
      </c>
      <c r="G18" s="107">
        <v>0.38437296237125884</v>
      </c>
      <c r="H18" s="106">
        <v>0.43898796329165224</v>
      </c>
      <c r="I18" s="106">
        <v>7.1103094857566926E-2</v>
      </c>
      <c r="J18" s="106">
        <v>0.22824347938901543</v>
      </c>
      <c r="K18" s="107">
        <v>0.38437296237125884</v>
      </c>
      <c r="L18" s="106">
        <v>4.2589267051719615E-2</v>
      </c>
      <c r="M18" s="106">
        <v>6.9581295179638888E-2</v>
      </c>
      <c r="N18" s="106">
        <v>0.1177294212296376</v>
      </c>
      <c r="O18" s="107">
        <v>0.61207925120919893</v>
      </c>
      <c r="P18" s="106">
        <v>4.1364360347522222E-2</v>
      </c>
      <c r="Q18" s="106">
        <v>8.3505460987561092E-2</v>
      </c>
      <c r="R18" s="106">
        <v>0.1177294212296376</v>
      </c>
      <c r="S18" s="106">
        <v>0.49534916469335849</v>
      </c>
      <c r="T18" s="106">
        <v>2.5002698961068326E-2</v>
      </c>
      <c r="U18" s="106">
        <v>6.5445186373814287E-2</v>
      </c>
      <c r="V18" s="106">
        <v>5.409802737844515E-2</v>
      </c>
      <c r="W18" s="107">
        <v>0.38204030496996677</v>
      </c>
      <c r="X18" s="108"/>
      <c r="Y18" s="109"/>
      <c r="Z18" s="109"/>
      <c r="AA18" s="109"/>
      <c r="AB18" s="109"/>
      <c r="AC18" s="109"/>
      <c r="AD18" s="109"/>
    </row>
    <row r="19" spans="1:30" s="1" customFormat="1" ht="21.75" customHeight="1" x14ac:dyDescent="0.3">
      <c r="A19" s="23" t="s">
        <v>88</v>
      </c>
      <c r="B19" s="15"/>
      <c r="C19" s="15"/>
      <c r="D19" s="15"/>
      <c r="E19" s="20"/>
      <c r="F19" s="2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21.75" customHeight="1" x14ac:dyDescent="0.3">
      <c r="E20" s="15"/>
      <c r="F20" s="15"/>
    </row>
    <row r="21" spans="1:30" ht="21.75" customHeight="1" x14ac:dyDescent="0.3">
      <c r="E21" s="15"/>
      <c r="F21" s="15"/>
    </row>
    <row r="22" spans="1:30" ht="21.75" customHeight="1" x14ac:dyDescent="0.3">
      <c r="E22" s="15"/>
      <c r="F22" s="15"/>
    </row>
    <row r="23" spans="1:30" x14ac:dyDescent="0.3">
      <c r="E23" s="15"/>
      <c r="F23" s="15"/>
      <c r="AC23" s="22"/>
    </row>
    <row r="24" spans="1:30" x14ac:dyDescent="0.3">
      <c r="E24" s="15"/>
      <c r="F24" s="15"/>
    </row>
    <row r="25" spans="1:30" x14ac:dyDescent="0.3">
      <c r="E25" s="15"/>
      <c r="F25" s="15"/>
    </row>
    <row r="26" spans="1:30" x14ac:dyDescent="0.3">
      <c r="E26" s="15"/>
      <c r="F26" s="15"/>
    </row>
    <row r="27" spans="1:30" x14ac:dyDescent="0.3">
      <c r="E27" s="15"/>
      <c r="F27" s="15"/>
    </row>
    <row r="28" spans="1:30" x14ac:dyDescent="0.3">
      <c r="E28" s="15"/>
      <c r="F28" s="15"/>
    </row>
    <row r="29" spans="1:30" x14ac:dyDescent="0.3">
      <c r="E29" s="15"/>
      <c r="F29" s="15"/>
    </row>
    <row r="30" spans="1:30" x14ac:dyDescent="0.3">
      <c r="E30" s="15"/>
      <c r="F30" s="15"/>
    </row>
    <row r="31" spans="1:30" x14ac:dyDescent="0.3">
      <c r="E31" s="15"/>
      <c r="F31" s="15"/>
    </row>
    <row r="32" spans="1:30" x14ac:dyDescent="0.3">
      <c r="E32" s="15"/>
      <c r="F32" s="15"/>
    </row>
    <row r="33" s="15" customFormat="1" x14ac:dyDescent="0.3"/>
    <row r="34" s="15" customFormat="1" x14ac:dyDescent="0.3"/>
    <row r="35" s="15" customFormat="1" x14ac:dyDescent="0.3"/>
    <row r="36" s="15" customFormat="1" x14ac:dyDescent="0.3"/>
    <row r="37" s="15" customFormat="1" x14ac:dyDescent="0.3"/>
    <row r="38" s="15" customFormat="1" x14ac:dyDescent="0.3"/>
    <row r="39" s="15" customFormat="1" x14ac:dyDescent="0.3"/>
    <row r="40" s="15" customFormat="1" x14ac:dyDescent="0.3"/>
    <row r="41" s="15" customFormat="1" x14ac:dyDescent="0.3"/>
    <row r="42" s="15" customFormat="1" x14ac:dyDescent="0.3"/>
    <row r="43" s="15" customFormat="1" x14ac:dyDescent="0.3"/>
    <row r="44" s="15" customFormat="1" x14ac:dyDescent="0.3"/>
    <row r="45" s="15" customFormat="1" x14ac:dyDescent="0.3"/>
    <row r="46" s="15" customFormat="1" x14ac:dyDescent="0.3"/>
  </sheetData>
  <sheetProtection selectLockedCells="1"/>
  <phoneticPr fontId="42" type="noConversion"/>
  <conditionalFormatting sqref="G26:X26">
    <cfRule type="iconSet" priority="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6">
    <cfRule type="iconSet" priority="77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77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77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77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6">
    <cfRule type="iconSet" priority="77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6">
    <cfRule type="iconSet" priority="77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6:K16 G4:G15">
    <cfRule type="iconSet" priority="77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6">
    <cfRule type="iconSet" priority="78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6">
    <cfRule type="iconSet" priority="78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6">
    <cfRule type="iconSet" priority="78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6">
    <cfRule type="iconSet" priority="78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6">
    <cfRule type="iconSet" priority="78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6">
    <cfRule type="iconSet" priority="78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6">
    <cfRule type="iconSet" priority="78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6">
    <cfRule type="iconSet" priority="78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6">
    <cfRule type="iconSet" priority="7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6">
    <cfRule type="iconSet" priority="78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5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5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5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5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46</v>
      </c>
      <c r="M1" s="8" t="s">
        <v>5</v>
      </c>
      <c r="N1" s="66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7" t="s">
        <v>27</v>
      </c>
      <c r="B4" s="68" t="s">
        <v>28</v>
      </c>
      <c r="C4" s="69">
        <v>5.8125075205861521E-2</v>
      </c>
      <c r="D4" s="69">
        <v>0.48470948012232395</v>
      </c>
      <c r="E4" s="69">
        <v>9.7126754300419879E-2</v>
      </c>
      <c r="F4" s="69">
        <v>0.24464831804281348</v>
      </c>
      <c r="G4" s="70">
        <v>0.59844556347550315</v>
      </c>
      <c r="H4" s="69">
        <v>0.15191905094207936</v>
      </c>
      <c r="I4" s="69">
        <v>9.5718980057257763E-2</v>
      </c>
      <c r="J4" s="69">
        <v>0.14012810020712618</v>
      </c>
      <c r="K4" s="69">
        <v>0.15203064202856287</v>
      </c>
      <c r="L4" s="71">
        <v>0</v>
      </c>
      <c r="M4" s="72">
        <v>0</v>
      </c>
      <c r="N4" s="73" t="s">
        <v>16</v>
      </c>
    </row>
    <row r="5" spans="1:14" s="1" customFormat="1" ht="21.75" customHeight="1" x14ac:dyDescent="0.3">
      <c r="A5" s="74" t="s">
        <v>24</v>
      </c>
      <c r="B5" s="75" t="s">
        <v>25</v>
      </c>
      <c r="C5" s="76">
        <v>3.8000172329873738E-2</v>
      </c>
      <c r="D5" s="76">
        <v>0.29808871258564729</v>
      </c>
      <c r="E5" s="76">
        <v>8.2834037541940214E-2</v>
      </c>
      <c r="F5" s="76">
        <v>0.25200144248106754</v>
      </c>
      <c r="G5" s="77">
        <v>0.45875069545696884</v>
      </c>
      <c r="H5" s="76">
        <v>6.6484949040056973E-2</v>
      </c>
      <c r="I5" s="76">
        <v>6.4562084551873955E-2</v>
      </c>
      <c r="J5" s="76">
        <v>0.10265017901342177</v>
      </c>
      <c r="K5" s="76">
        <v>6.6531969021264459E-2</v>
      </c>
      <c r="L5" s="78">
        <v>0</v>
      </c>
      <c r="M5" s="79" t="s">
        <v>3</v>
      </c>
      <c r="N5" s="80" t="s">
        <v>4</v>
      </c>
    </row>
    <row r="6" spans="1:14" s="1" customFormat="1" ht="21.75" customHeight="1" x14ac:dyDescent="0.3">
      <c r="A6" s="67" t="s">
        <v>24</v>
      </c>
      <c r="B6" s="68" t="s">
        <v>39</v>
      </c>
      <c r="C6" s="69">
        <v>1.659170182786629E-2</v>
      </c>
      <c r="D6" s="69">
        <v>0.12199696347235855</v>
      </c>
      <c r="E6" s="69">
        <v>9.2527065570600697E-2</v>
      </c>
      <c r="F6" s="69">
        <v>0.26793492754911552</v>
      </c>
      <c r="G6" s="70">
        <v>0.17931728111712744</v>
      </c>
      <c r="H6" s="69">
        <v>4.05864325354095E-2</v>
      </c>
      <c r="I6" s="69">
        <v>5.8811061798861974E-2</v>
      </c>
      <c r="J6" s="69">
        <v>7.2048131320369135E-2</v>
      </c>
      <c r="K6" s="69">
        <v>4.0614788496974086E-2</v>
      </c>
      <c r="L6" s="71">
        <v>0</v>
      </c>
      <c r="M6" s="72">
        <v>0</v>
      </c>
      <c r="N6" s="73" t="s">
        <v>16</v>
      </c>
    </row>
    <row r="7" spans="1:14" s="1" customFormat="1" ht="21.75" customHeight="1" x14ac:dyDescent="0.3">
      <c r="A7" s="74" t="s">
        <v>22</v>
      </c>
      <c r="B7" s="75" t="s">
        <v>23</v>
      </c>
      <c r="C7" s="76">
        <v>2.7292942742791482E-2</v>
      </c>
      <c r="D7" s="76">
        <v>0.2072691476516777</v>
      </c>
      <c r="E7" s="76">
        <v>0.11908378067198706</v>
      </c>
      <c r="F7" s="76">
        <v>0.30030224026947833</v>
      </c>
      <c r="G7" s="77">
        <v>0.22919110049057922</v>
      </c>
      <c r="H7" s="76">
        <v>6.4913744564516929E-2</v>
      </c>
      <c r="I7" s="76">
        <v>5.5132154596727379E-2</v>
      </c>
      <c r="J7" s="76">
        <v>0.10294599557331741</v>
      </c>
      <c r="K7" s="76">
        <v>6.4959619852099859E-2</v>
      </c>
      <c r="L7" s="78">
        <v>0</v>
      </c>
      <c r="M7" s="79" t="s">
        <v>3</v>
      </c>
      <c r="N7" s="80" t="s">
        <v>4</v>
      </c>
    </row>
    <row r="8" spans="1:14" s="1" customFormat="1" ht="21.75" customHeight="1" x14ac:dyDescent="0.3">
      <c r="A8" s="67" t="s">
        <v>29</v>
      </c>
      <c r="B8" s="68" t="s">
        <v>40</v>
      </c>
      <c r="C8" s="69">
        <v>5.3809977447131396E-2</v>
      </c>
      <c r="D8" s="69">
        <v>0.44323197786765434</v>
      </c>
      <c r="E8" s="69">
        <v>8.3607209749643988E-2</v>
      </c>
      <c r="F8" s="69">
        <v>9.439428648430126E-2</v>
      </c>
      <c r="G8" s="70">
        <v>0.64360451219771186</v>
      </c>
      <c r="H8" s="69">
        <v>8.5597075120993293E-2</v>
      </c>
      <c r="I8" s="69">
        <v>4.4871818367702293E-2</v>
      </c>
      <c r="J8" s="69">
        <v>5.6484716534901593E-2</v>
      </c>
      <c r="K8" s="69">
        <v>8.5660000526990895E-2</v>
      </c>
      <c r="L8" s="71">
        <v>0</v>
      </c>
      <c r="M8" s="72">
        <v>0</v>
      </c>
      <c r="N8" s="73" t="s">
        <v>33</v>
      </c>
    </row>
    <row r="9" spans="1:14" s="1" customFormat="1" ht="21.75" customHeight="1" x14ac:dyDescent="0.3">
      <c r="A9" s="74" t="s">
        <v>38</v>
      </c>
      <c r="B9" s="75" t="s">
        <v>42</v>
      </c>
      <c r="C9" s="76">
        <v>6.0574490400855607E-2</v>
      </c>
      <c r="D9" s="76">
        <v>0.50891878425510706</v>
      </c>
      <c r="E9" s="76">
        <v>0.1134499495149156</v>
      </c>
      <c r="F9" s="76">
        <v>0.19329341790661364</v>
      </c>
      <c r="G9" s="77">
        <v>0.53393140023294328</v>
      </c>
      <c r="H9" s="76">
        <v>4.9632607791487482E-2</v>
      </c>
      <c r="I9" s="76">
        <v>6.9673931787756382E-2</v>
      </c>
      <c r="J9" s="76">
        <v>0.12103888356769588</v>
      </c>
      <c r="K9" s="76">
        <v>4.9667433313952181E-2</v>
      </c>
      <c r="L9" s="78">
        <v>0</v>
      </c>
      <c r="M9" s="79">
        <v>0</v>
      </c>
      <c r="N9" s="80" t="s">
        <v>16</v>
      </c>
    </row>
    <row r="10" spans="1:14" s="1" customFormat="1" ht="21.75" customHeight="1" x14ac:dyDescent="0.3">
      <c r="A10" s="67" t="s">
        <v>34</v>
      </c>
      <c r="B10" s="68" t="s">
        <v>43</v>
      </c>
      <c r="C10" s="69">
        <v>4.6383559195266801E-2</v>
      </c>
      <c r="D10" s="69">
        <v>0.37352431416054155</v>
      </c>
      <c r="E10" s="69">
        <v>4.1449237207470582E-2</v>
      </c>
      <c r="F10" s="69">
        <v>9.2486172561400903E-2</v>
      </c>
      <c r="G10" s="70">
        <v>1.1190449407572423</v>
      </c>
      <c r="H10" s="69">
        <v>6.9367457018486303E-2</v>
      </c>
      <c r="I10" s="69">
        <v>5.4528488823881491E-2</v>
      </c>
      <c r="J10" s="69">
        <v>8.4521199021256807E-2</v>
      </c>
      <c r="K10" s="69">
        <v>6.9418410413904605E-2</v>
      </c>
      <c r="L10" s="71">
        <v>0</v>
      </c>
      <c r="M10" s="72">
        <v>0</v>
      </c>
      <c r="N10" s="73" t="s">
        <v>33</v>
      </c>
    </row>
    <row r="11" spans="1:14" s="1" customFormat="1" ht="21.75" customHeight="1" x14ac:dyDescent="0.3">
      <c r="A11" s="74" t="s">
        <v>35</v>
      </c>
      <c r="B11" s="75" t="s">
        <v>36</v>
      </c>
      <c r="C11" s="76">
        <v>4.2680415087711365E-2</v>
      </c>
      <c r="D11" s="76">
        <v>0.33958891867739061</v>
      </c>
      <c r="E11" s="76">
        <v>0.13102496772454095</v>
      </c>
      <c r="F11" s="76">
        <v>0.38222222222222219</v>
      </c>
      <c r="G11" s="77">
        <v>0.32574261096129492</v>
      </c>
      <c r="H11" s="76">
        <v>8.3092485549133066E-2</v>
      </c>
      <c r="I11" s="76">
        <v>9.0741015590873442E-2</v>
      </c>
      <c r="J11" s="76">
        <v>0.15098263625992714</v>
      </c>
      <c r="K11" s="76">
        <v>8.315170143782491E-2</v>
      </c>
      <c r="L11" s="78">
        <v>0</v>
      </c>
      <c r="M11" s="79">
        <v>0</v>
      </c>
      <c r="N11" s="80" t="s">
        <v>16</v>
      </c>
    </row>
    <row r="12" spans="1:14" s="1" customFormat="1" ht="21.75" customHeight="1" x14ac:dyDescent="0.3">
      <c r="A12" s="67" t="s">
        <v>35</v>
      </c>
      <c r="B12" s="68" t="s">
        <v>44</v>
      </c>
      <c r="C12" s="69">
        <v>3.0785522720736314E-2</v>
      </c>
      <c r="D12" s="69">
        <v>0.23627497882417026</v>
      </c>
      <c r="E12" s="69">
        <v>7.1336513340298724E-2</v>
      </c>
      <c r="F12" s="69">
        <v>0.29645663198619676</v>
      </c>
      <c r="G12" s="70">
        <v>0.43155350996591613</v>
      </c>
      <c r="H12" s="69">
        <v>8.6996336996334245E-2</v>
      </c>
      <c r="I12" s="69">
        <v>5.7854060045516853E-2</v>
      </c>
      <c r="J12" s="69">
        <v>8.2593937848704835E-2</v>
      </c>
      <c r="K12" s="69">
        <v>8.7058445153818997E-2</v>
      </c>
      <c r="L12" s="71">
        <v>0</v>
      </c>
      <c r="M12" s="72">
        <v>0</v>
      </c>
      <c r="N12" s="73" t="s">
        <v>16</v>
      </c>
    </row>
    <row r="13" spans="1:14" s="1" customFormat="1" ht="21.75" customHeight="1" x14ac:dyDescent="0.3">
      <c r="A13" s="74" t="s">
        <v>19</v>
      </c>
      <c r="B13" s="75" t="s">
        <v>45</v>
      </c>
      <c r="C13" s="76">
        <v>8.0617827909925888E-2</v>
      </c>
      <c r="D13" s="76">
        <v>0.72005988023952106</v>
      </c>
      <c r="E13" s="76">
        <v>0.11581878125239262</v>
      </c>
      <c r="F13" s="76">
        <v>0.21714285714285708</v>
      </c>
      <c r="G13" s="77">
        <v>0.6960686948884679</v>
      </c>
      <c r="H13" s="76">
        <v>0.12426614481409004</v>
      </c>
      <c r="I13" s="76">
        <v>0.11525876540562852</v>
      </c>
      <c r="J13" s="76">
        <v>0.13779062532995989</v>
      </c>
      <c r="K13" s="76">
        <v>0.12435634422924191</v>
      </c>
      <c r="L13" s="78">
        <v>0</v>
      </c>
      <c r="M13" s="79">
        <v>0</v>
      </c>
      <c r="N13" s="80" t="s">
        <v>16</v>
      </c>
    </row>
    <row r="14" spans="1:14" s="1" customFormat="1" ht="21.75" customHeight="1" x14ac:dyDescent="0.3">
      <c r="A14" s="67" t="s">
        <v>30</v>
      </c>
      <c r="B14" s="68" t="s">
        <v>31</v>
      </c>
      <c r="C14" s="69">
        <v>3.350124328047821E-2</v>
      </c>
      <c r="D14" s="69">
        <v>0.25923984272608136</v>
      </c>
      <c r="E14" s="69">
        <v>9.3301575286890231E-2</v>
      </c>
      <c r="F14" s="69">
        <v>0.34542595019659234</v>
      </c>
      <c r="G14" s="70">
        <v>0.3590640691485244</v>
      </c>
      <c r="H14" s="69">
        <v>8.1397442823698984E-2</v>
      </c>
      <c r="I14" s="69">
        <v>6.599295932849869E-2</v>
      </c>
      <c r="J14" s="69">
        <v>0.10919995315662012</v>
      </c>
      <c r="K14" s="69">
        <v>8.1455405897340016E-2</v>
      </c>
      <c r="L14" s="71">
        <v>0</v>
      </c>
      <c r="M14" s="72">
        <v>0</v>
      </c>
      <c r="N14" s="73" t="s">
        <v>4</v>
      </c>
    </row>
    <row r="15" spans="1:14" s="1" customFormat="1" ht="21.75" customHeight="1" x14ac:dyDescent="0.3">
      <c r="A15" s="74" t="s">
        <v>26</v>
      </c>
      <c r="B15" s="75" t="s">
        <v>41</v>
      </c>
      <c r="C15" s="76">
        <v>1.1902449711944874E-2</v>
      </c>
      <c r="D15" s="76">
        <v>8.6290322580645284E-2</v>
      </c>
      <c r="E15" s="76">
        <v>0.13342006606199611</v>
      </c>
      <c r="F15" s="76">
        <v>0.4947874899759423</v>
      </c>
      <c r="G15" s="77">
        <v>8.9210341916741223E-2</v>
      </c>
      <c r="H15" s="76">
        <v>6.4822134387351849E-2</v>
      </c>
      <c r="I15" s="76">
        <v>5.7822183843440733E-2</v>
      </c>
      <c r="J15" s="76">
        <v>0.1039973630850739</v>
      </c>
      <c r="K15" s="76">
        <v>6.4867942981772453E-2</v>
      </c>
      <c r="L15" s="78">
        <v>0</v>
      </c>
      <c r="M15" s="79">
        <v>0</v>
      </c>
      <c r="N15" s="80" t="s">
        <v>16</v>
      </c>
    </row>
    <row r="16" spans="1:14" s="1" customFormat="1" ht="21.75" customHeight="1" x14ac:dyDescent="0.3">
      <c r="A16" s="67"/>
      <c r="B16" s="68"/>
      <c r="C16" s="69"/>
      <c r="D16" s="69"/>
      <c r="E16" s="69"/>
      <c r="F16" s="69"/>
      <c r="G16" s="70"/>
      <c r="H16" s="69"/>
      <c r="I16" s="69"/>
      <c r="J16" s="69"/>
      <c r="K16" s="69"/>
      <c r="L16" s="71"/>
      <c r="M16" s="72"/>
      <c r="N16" s="73"/>
    </row>
    <row r="17" spans="1:14" s="1" customFormat="1" x14ac:dyDescent="0.3">
      <c r="A17" s="81" t="s">
        <v>17</v>
      </c>
      <c r="B17" s="81" t="s">
        <v>18</v>
      </c>
      <c r="C17" s="82">
        <f>AVERAGE(C4:C15)</f>
        <v>4.1688781488370297E-2</v>
      </c>
      <c r="D17" s="82">
        <f t="shared" ref="D17:K17" si="0">AVERAGE(D4:D15)</f>
        <v>0.33993277693025997</v>
      </c>
      <c r="E17" s="82">
        <f t="shared" si="0"/>
        <v>9.7914994851924744E-2</v>
      </c>
      <c r="F17" s="82">
        <f t="shared" si="0"/>
        <v>0.26509132973488342</v>
      </c>
      <c r="G17" s="83">
        <f t="shared" si="0"/>
        <v>0.47199372671741835</v>
      </c>
      <c r="H17" s="82">
        <f t="shared" si="0"/>
        <v>8.0756321798636496E-2</v>
      </c>
      <c r="I17" s="82">
        <f t="shared" si="0"/>
        <v>6.9247292016501621E-2</v>
      </c>
      <c r="J17" s="82">
        <f t="shared" si="0"/>
        <v>0.10536514340986457</v>
      </c>
      <c r="K17" s="82">
        <f t="shared" si="0"/>
        <v>8.0814391946145606E-2</v>
      </c>
      <c r="L17" s="84"/>
      <c r="M17" s="84"/>
      <c r="N17" s="84"/>
    </row>
    <row r="18" spans="1:14" s="1" customFormat="1" x14ac:dyDescent="0.3">
      <c r="A18" s="81" t="s">
        <v>20</v>
      </c>
      <c r="B18" s="81" t="s">
        <v>21</v>
      </c>
      <c r="C18" s="82">
        <v>1.9824682734535415E-2</v>
      </c>
      <c r="D18" s="82">
        <v>0.14719642483066808</v>
      </c>
      <c r="E18" s="82">
        <v>7.6333210441388674E-2</v>
      </c>
      <c r="F18" s="82">
        <v>0.22212136024020671</v>
      </c>
      <c r="G18" s="85">
        <v>0.25971241901003894</v>
      </c>
      <c r="H18" s="82">
        <v>4.8905062887058648E-2</v>
      </c>
      <c r="I18" s="82">
        <v>4.0351639743988921E-2</v>
      </c>
      <c r="J18" s="82">
        <v>7.9343481428010065E-2</v>
      </c>
      <c r="K18" s="82">
        <v>4.8939366108381455E-2</v>
      </c>
      <c r="L18" s="84"/>
      <c r="M18" s="84"/>
      <c r="N18" s="84"/>
    </row>
    <row r="19" spans="1:14" s="1" customFormat="1" ht="21.75" customHeight="1" x14ac:dyDescent="0.3">
      <c r="A19" s="67"/>
      <c r="B19" s="68"/>
      <c r="C19" s="69"/>
      <c r="D19" s="69"/>
      <c r="E19" s="69"/>
      <c r="F19" s="69"/>
      <c r="G19" s="70"/>
      <c r="H19" s="69"/>
      <c r="I19" s="69"/>
      <c r="J19" s="69"/>
      <c r="K19" s="69"/>
      <c r="L19" s="71"/>
      <c r="M19" s="72"/>
      <c r="N19" s="73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59</v>
      </c>
      <c r="B1" s="59" t="s">
        <v>58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47</v>
      </c>
      <c r="B3" s="14" t="s">
        <v>56</v>
      </c>
      <c r="C3" s="14" t="s">
        <v>57</v>
      </c>
      <c r="D3" s="14" t="s">
        <v>62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50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51</v>
      </c>
      <c r="B7" s="55"/>
      <c r="C7" s="56"/>
      <c r="D7" s="57"/>
    </row>
    <row r="8" spans="1:14" s="1" customFormat="1" x14ac:dyDescent="0.3">
      <c r="A8" s="41" t="s">
        <v>48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52</v>
      </c>
      <c r="B10" s="55"/>
      <c r="C10" s="56"/>
      <c r="D10" s="57"/>
    </row>
    <row r="11" spans="1:14" s="1" customFormat="1" x14ac:dyDescent="0.3">
      <c r="A11" s="41" t="s">
        <v>48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61" t="s">
        <v>53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54</v>
      </c>
      <c r="B15" s="55"/>
      <c r="C15" s="56"/>
      <c r="D15" s="57"/>
    </row>
    <row r="16" spans="1:14" s="1" customFormat="1" x14ac:dyDescent="0.3">
      <c r="A16" s="41" t="s">
        <v>48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55</v>
      </c>
      <c r="B18" s="55"/>
      <c r="C18" s="56"/>
      <c r="D18" s="57"/>
    </row>
    <row r="19" spans="1:4" s="1" customFormat="1" x14ac:dyDescent="0.3">
      <c r="A19" s="41" t="s">
        <v>48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2" t="s">
        <v>61</v>
      </c>
      <c r="C20" s="19"/>
    </row>
    <row r="21" spans="1:4" x14ac:dyDescent="0.3">
      <c r="A21" s="61" t="s">
        <v>60</v>
      </c>
      <c r="B21" s="51"/>
      <c r="C21" s="52"/>
      <c r="D21" s="51"/>
    </row>
    <row r="22" spans="1:4" x14ac:dyDescent="0.3">
      <c r="A22" s="60" t="s">
        <v>49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50-50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2022-09-21T09:21:21Z</dcterms:modified>
</cp:coreProperties>
</file>