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Equilibre'!$A$3:$W$3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0" i="11" l="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<sst xmlns="http://schemas.openxmlformats.org/spreadsheetml/2006/main" count="153" uniqueCount="104">
  <si>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</si>
  <si>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</si>
  <si>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</si>
  <si>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</si>
  <si>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</si>
  <si>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</si>
  <si>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</si>
  <si>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</si>
  <si>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</si>
  <si>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</si>
  <si>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</si>
  <si>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</si>
  <si>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</si>
  <si>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</si>
  <si>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</si>
  <si>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</si>
  <si>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</si>
  <si>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</si>
  <si>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</si>
  <si>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</si>
  <si>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</si>
  <si>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</si>
  <si>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</si>
  <si>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</si>
  <si>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</si>
  <si>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</si>
  <si>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</si>
  <si>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</si>
  <si>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</si>
  <si>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</si>
  <si>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</si>
  <si>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</si>
  <si>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</si>
  <si>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</si>
  <si>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</si>
  <si>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</si>
  <si>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</si>
  <si>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</si>
  <si>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</si>
  <si>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</si>
  <si>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</si>
  <si>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</si>
  <si>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</si>
  <si>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</si>
  <si>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</si>
  <si>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</si>
  <si>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</si>
  <si>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</si>
  <si>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</si>
  <si>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</si>
  <si>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</si>
  <si>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</si>
  <si>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</si>
  <si>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</si>
  <si>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</si>
  <si>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</si>
  <si>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</si>
  <si>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</si>
  <si>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</si>
  <si>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</si>
  <si>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</si>
  <si>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</si>
  <si>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</si>
  <si>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</si>
  <si>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</si>
  <si>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</si>
  <si>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</si>
  <si>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</si>
  <si>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</si>
  <si>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</si>
  <si>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WF Optimal Income</t>
  </si>
  <si>
    <t>CPR AM</t>
  </si>
  <si>
    <t>ES Croissance</t>
  </si>
  <si>
    <t>SwissLife AM</t>
  </si>
  <si>
    <t>Groupama AM</t>
  </si>
  <si>
    <t>Date de recommandation du fonds</t>
  </si>
  <si>
    <t>La Financière de l'Echiquier</t>
  </si>
  <si>
    <t>Humanis GA</t>
  </si>
  <si>
    <t>Echiquier Patrimoine</t>
  </si>
  <si>
    <t>Oddo BHF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</si>
  <si>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</si>
  <si>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</si>
  <si>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</si>
  <si>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</si>
  <si>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</si>
  <si>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</si>
  <si>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</si>
  <si>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</si>
  <si>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</si>
  <si>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</si>
  <si>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</si>
  <si>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</si>
  <si>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</si>
  <si>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</si>
  <si>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</si>
  <si>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</si>
  <si>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Sycomore</t>
  </si>
  <si>
    <t>Groupama Convictions</t>
  </si>
  <si>
    <t>Polaris Balanced</t>
  </si>
  <si>
    <t>Allocation Patrimoine</t>
  </si>
  <si>
    <t>BL Global Flexilble EUR</t>
  </si>
  <si>
    <t>Epsens Latitude Flexible</t>
  </si>
  <si>
    <t>Multi Asset Moderate</t>
  </si>
  <si>
    <t>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</si>
</sst>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#,##0.00_);[Red]\(#,##0.00\)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4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6" fillId="5" borderId="0" xfId="0" applyFont="1" applyFill="1" applyAlignment="1">
      <alignment horizontal="center" vertical="center" wrapText="1"/>
    </xf>
    <xf numFmtId="167" fontId="17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6" fillId="5" borderId="0" xfId="0" applyFont="1" applyFill="1" applyAlignment="1" applyProtection="1">
      <alignment horizontal="center" vertical="center" wrapText="1"/>
      <protection locked="0"/>
    </xf>
    <xf numFmtId="167" fontId="17" fillId="5" borderId="0" xfId="0" applyNumberFormat="1" applyFont="1" applyFill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center"/>
      <protection locked="0"/>
    </xf>
    <xf numFmtId="166" fontId="19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0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164" fontId="19" fillId="2" borderId="0" xfId="1" applyFont="1" applyFill="1" applyBorder="1" applyAlignment="1" applyProtection="1">
      <alignment horizontal="center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Border="1" applyAlignment="1" applyProtection="1">
      <alignment horizontal="center" vertical="center"/>
    </xf>
    <xf numFmtId="164" fontId="9" fillId="2" borderId="0" xfId="1" applyFont="1" applyFill="1" applyProtection="1">
      <protection locked="0"/>
    </xf>
    <xf numFmtId="165" fontId="9" fillId="2" borderId="0" xfId="2" applyNumberFormat="1" applyFont="1" applyFill="1" applyProtection="1">
      <protection locked="0"/>
    </xf>
    <xf numFmtId="0" fontId="19" fillId="0" borderId="0" xfId="0" applyFont="1" applyBorder="1"/>
    <xf numFmtId="166" fontId="19" fillId="2" borderId="0" xfId="2" applyNumberFormat="1" applyFont="1" applyFill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0" fillId="6" borderId="0" xfId="0" applyFill="1"/>
    <xf numFmtId="168" fontId="22" fillId="8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18" fillId="2" borderId="11" xfId="2" applyNumberFormat="1" applyFont="1" applyFill="1" applyBorder="1" applyAlignment="1" applyProtection="1">
      <alignment horizontal="center" vertical="center"/>
    </xf>
    <xf numFmtId="164" fontId="18" fillId="2" borderId="11" xfId="1" applyFont="1" applyFill="1" applyBorder="1" applyAlignment="1" applyProtection="1">
      <alignment horizontal="center" vertical="center"/>
    </xf>
    <xf numFmtId="166" fontId="9" fillId="2" borderId="0" xfId="2" applyNumberFormat="1" applyFont="1" applyFill="1" applyProtection="1">
      <protection locked="0"/>
    </xf>
    <xf numFmtId="166" fontId="15" fillId="5" borderId="0" xfId="0" applyNumberFormat="1" applyFont="1" applyFill="1" applyProtection="1">
      <protection locked="0"/>
    </xf>
    <xf numFmtId="164" fontId="15" fillId="5" borderId="0" xfId="0" applyNumberFormat="1" applyFont="1" applyFill="1" applyProtection="1">
      <protection locked="0"/>
    </xf>
    <xf numFmtId="166" fontId="18" fillId="6" borderId="2" xfId="2" applyNumberFormat="1" applyFont="1" applyFill="1" applyBorder="1" applyAlignment="1">
      <alignment horizontal="center"/>
    </xf>
    <xf numFmtId="166" fontId="18" fillId="6" borderId="3" xfId="2" applyNumberFormat="1" applyFont="1" applyFill="1" applyBorder="1" applyAlignment="1">
      <alignment horizontal="center"/>
    </xf>
    <xf numFmtId="0" fontId="25" fillId="0" borderId="4" xfId="0" applyFont="1" applyBorder="1"/>
    <xf numFmtId="166" fontId="25" fillId="2" borderId="5" xfId="2" applyNumberFormat="1" applyFont="1" applyFill="1" applyBorder="1" applyAlignment="1">
      <alignment horizontal="center"/>
    </xf>
    <xf numFmtId="166" fontId="25" fillId="0" borderId="5" xfId="2" applyNumberFormat="1" applyFont="1" applyBorder="1" applyAlignment="1">
      <alignment horizontal="center"/>
    </xf>
    <xf numFmtId="166" fontId="25" fillId="0" borderId="6" xfId="2" applyNumberFormat="1" applyFont="1" applyFill="1" applyBorder="1" applyAlignment="1">
      <alignment horizontal="center"/>
    </xf>
    <xf numFmtId="0" fontId="25" fillId="0" borderId="7" xfId="0" applyNumberFormat="1" applyFont="1" applyBorder="1"/>
    <xf numFmtId="166" fontId="25" fillId="2" borderId="8" xfId="2" applyNumberFormat="1" applyFont="1" applyFill="1" applyBorder="1" applyAlignment="1">
      <alignment horizontal="center"/>
    </xf>
    <xf numFmtId="166" fontId="25" fillId="0" borderId="8" xfId="2" applyNumberFormat="1" applyFont="1" applyBorder="1" applyAlignment="1">
      <alignment horizontal="center"/>
    </xf>
    <xf numFmtId="166" fontId="25" fillId="0" borderId="9" xfId="2" applyNumberFormat="1" applyFont="1" applyBorder="1" applyAlignment="1">
      <alignment horizontal="center"/>
    </xf>
    <xf numFmtId="0" fontId="26" fillId="4" borderId="0" xfId="0" applyFont="1" applyFill="1"/>
    <xf numFmtId="0" fontId="27" fillId="8" borderId="0" xfId="0" applyFont="1" applyFill="1" applyProtection="1"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25" fillId="0" borderId="4" xfId="0" applyFont="1" applyBorder="1"/>
    <xf numFmtId="166" fontId="29" fillId="2" borderId="0" xfId="2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14" fillId="4" borderId="0" xfId="0" applyFont="1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168" fontId="32" fillId="4" borderId="0" xfId="0" applyNumberFormat="1" applyFont="1" applyFill="1" applyAlignment="1" applyProtection="1">
      <alignment horizontal="right" vertical="center"/>
      <protection locked="0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166" fontId="34" fillId="2" borderId="0" xfId="2" applyNumberFormat="1" applyFont="1" applyFill="1" applyBorder="1" applyAlignment="1" applyProtection="1">
      <alignment horizontal="center" vertical="center"/>
    </xf>
    <xf numFmtId="164" fontId="34" fillId="2" borderId="0" xfId="1" applyFont="1" applyFill="1" applyBorder="1" applyAlignment="1" applyProtection="1">
      <alignment horizontal="left" vertical="center"/>
    </xf>
    <xf numFmtId="164" fontId="34" fillId="2" borderId="0" xfId="1" applyFont="1" applyFill="1" applyBorder="1" applyAlignment="1" applyProtection="1">
      <alignment horizontal="center" vertical="center"/>
    </xf>
    <xf numFmtId="164" fontId="35" fillId="2" borderId="0" xfId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center" vertical="center"/>
    </xf>
    <xf numFmtId="0" fontId="34" fillId="7" borderId="0" xfId="0" applyFont="1" applyFill="1" applyBorder="1" applyAlignment="1" applyProtection="1">
      <alignment vertical="center"/>
    </xf>
    <xf numFmtId="0" fontId="34" fillId="7" borderId="0" xfId="0" applyFont="1" applyFill="1" applyBorder="1" applyAlignment="1" applyProtection="1">
      <alignment horizontal="left" vertical="center"/>
    </xf>
    <xf numFmtId="166" fontId="34" fillId="7" borderId="0" xfId="2" applyNumberFormat="1" applyFont="1" applyFill="1" applyBorder="1" applyAlignment="1" applyProtection="1">
      <alignment horizontal="center" vertical="center"/>
    </xf>
    <xf numFmtId="164" fontId="34" fillId="7" borderId="0" xfId="1" applyFont="1" applyFill="1" applyBorder="1" applyAlignment="1" applyProtection="1">
      <alignment horizontal="left" vertical="center"/>
    </xf>
    <xf numFmtId="164" fontId="34" fillId="7" borderId="0" xfId="1" applyFont="1" applyFill="1" applyBorder="1" applyAlignment="1" applyProtection="1">
      <alignment horizontal="center" vertical="center"/>
    </xf>
    <xf numFmtId="164" fontId="35" fillId="7" borderId="0" xfId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left"/>
    </xf>
    <xf numFmtId="166" fontId="33" fillId="2" borderId="11" xfId="2" applyNumberFormat="1" applyFont="1" applyFill="1" applyBorder="1" applyAlignment="1" applyProtection="1">
      <alignment horizontal="center"/>
    </xf>
    <xf numFmtId="164" fontId="33" fillId="2" borderId="11" xfId="1" applyFont="1" applyFill="1" applyBorder="1" applyAlignment="1" applyProtection="1">
      <alignment horizontal="center"/>
    </xf>
    <xf numFmtId="0" fontId="36" fillId="2" borderId="0" xfId="0" applyFont="1" applyFill="1"/>
    <xf numFmtId="164" fontId="33" fillId="2" borderId="11" xfId="2" applyNumberFormat="1" applyFont="1" applyFill="1" applyBorder="1" applyAlignment="1" applyProtection="1">
      <alignment horizontal="right"/>
    </xf>
    <xf numFmtId="14" fontId="37" fillId="4" borderId="0" xfId="0" applyNumberFormat="1" applyFont="1" applyFill="1" applyAlignment="1" applyProtection="1">
      <alignment horizontal="right" vertical="center"/>
      <protection locked="0"/>
    </xf>
    <xf numFmtId="170" fontId="19" fillId="2" borderId="0" xfId="1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166" fontId="0" fillId="6" borderId="0" xfId="2" applyNumberFormat="1" applyFont="1" applyFill="1" applyBorder="1" applyAlignment="1">
      <alignment horizontal="center" vertical="center"/>
    </xf>
    <xf numFmtId="170" fontId="0" fillId="6" borderId="0" xfId="1" applyNumberFormat="1" applyFont="1" applyFill="1" applyBorder="1" applyAlignment="1">
      <alignment horizontal="center" vertical="center"/>
    </xf>
    <xf numFmtId="169" fontId="0" fillId="6" borderId="0" xfId="1" applyNumberFormat="1" applyFont="1" applyFill="1" applyBorder="1" applyAlignment="1">
      <alignment horizontal="center" vertical="center"/>
    </xf>
    <xf numFmtId="166" fontId="38" fillId="6" borderId="0" xfId="2" applyNumberFormat="1" applyFont="1" applyFill="1" applyBorder="1" applyAlignment="1">
      <alignment horizontal="center" vertical="center"/>
    </xf>
    <xf numFmtId="170" fontId="38" fillId="6" borderId="0" xfId="1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166" fontId="0" fillId="7" borderId="0" xfId="2" applyNumberFormat="1" applyFont="1" applyFill="1" applyBorder="1" applyAlignment="1">
      <alignment horizontal="center" vertical="center"/>
    </xf>
    <xf numFmtId="164" fontId="0" fillId="7" borderId="0" xfId="1" applyFont="1" applyFill="1" applyBorder="1" applyAlignment="1">
      <alignment horizontal="center" vertical="center"/>
    </xf>
    <xf numFmtId="166" fontId="38" fillId="7" borderId="0" xfId="2" applyNumberFormat="1" applyFont="1" applyFill="1" applyBorder="1" applyAlignment="1">
      <alignment horizontal="center" vertical="center"/>
    </xf>
    <xf numFmtId="164" fontId="38" fillId="7" borderId="0" xfId="1" applyFont="1" applyFill="1" applyBorder="1" applyAlignment="1">
      <alignment horizontal="center" vertical="center"/>
    </xf>
    <xf numFmtId="170" fontId="38" fillId="7" borderId="0" xfId="1" applyNumberFormat="1" applyFont="1" applyFill="1" applyBorder="1" applyAlignment="1">
      <alignment horizontal="center" vertical="center"/>
    </xf>
    <xf numFmtId="169" fontId="0" fillId="7" borderId="0" xfId="1" applyNumberFormat="1" applyFont="1" applyFill="1" applyBorder="1" applyAlignment="1">
      <alignment horizontal="center" vertical="center"/>
    </xf>
    <xf numFmtId="164" fontId="0" fillId="6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166" fontId="0" fillId="2" borderId="0" xfId="2" applyNumberFormat="1" applyFont="1" applyFill="1" applyBorder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166" fontId="38" fillId="2" borderId="0" xfId="2" applyNumberFormat="1" applyFont="1" applyFill="1" applyBorder="1" applyAlignment="1">
      <alignment horizontal="center" vertical="center"/>
    </xf>
    <xf numFmtId="164" fontId="38" fillId="2" borderId="0" xfId="1" applyFont="1" applyFill="1" applyBorder="1" applyAlignment="1">
      <alignment horizontal="center" vertical="center"/>
    </xf>
    <xf numFmtId="170" fontId="38" fillId="2" borderId="0" xfId="1" applyNumberFormat="1" applyFont="1" applyFill="1" applyBorder="1" applyAlignment="1">
      <alignment horizontal="center" vertical="center"/>
    </xf>
    <xf numFmtId="169" fontId="0" fillId="2" borderId="0" xfId="1" applyNumberFormat="1" applyFont="1" applyFill="1" applyBorder="1" applyAlignment="1">
      <alignment horizontal="center" vertical="center"/>
    </xf>
    <xf numFmtId="170" fontId="0" fillId="7" borderId="0" xfId="1" applyNumberFormat="1" applyFont="1" applyFill="1" applyBorder="1" applyAlignment="1">
      <alignment horizontal="center" vertical="center"/>
    </xf>
    <xf numFmtId="164" fontId="38" fillId="6" borderId="0" xfId="1" applyFont="1" applyFill="1" applyBorder="1" applyAlignment="1">
      <alignment horizontal="center" vertical="center"/>
    </xf>
    <xf numFmtId="170" fontId="0" fillId="2" borderId="0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166" fontId="1" fillId="7" borderId="0" xfId="2" applyNumberFormat="1" applyFont="1" applyFill="1" applyBorder="1" applyAlignment="1">
      <alignment horizontal="center" vertical="center"/>
    </xf>
    <xf numFmtId="164" fontId="1" fillId="7" borderId="0" xfId="1" applyFont="1" applyFill="1" applyBorder="1" applyAlignment="1">
      <alignment horizontal="center" vertical="center"/>
    </xf>
    <xf numFmtId="166" fontId="1" fillId="2" borderId="0" xfId="2" applyNumberFormat="1" applyFont="1" applyFill="1" applyBorder="1" applyAlignment="1">
      <alignment horizontal="center" vertical="center"/>
    </xf>
    <xf numFmtId="164" fontId="1" fillId="2" borderId="0" xfId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9" formatCode="dd/mm/yy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28"/>
      <tableStyleElement type="firstRowStripe" dxfId="27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8" name="Table8" displayName="Table8" ref="A3:W18" totalsRowShown="0" headerRowDxfId="26" dataDxfId="24" headerRowBorderDxfId="25" tableBorderDxfId="23">
  <autoFilter ref="A3:W18"/>
  <sortState ref="A4:W18">
    <sortCondition ref="A3:A18"/>
  </sortState>
  <tableColumns count="23">
    <tableColumn id="1" name="Société" dataDxfId="22"/>
    <tableColumn id="2" name="Nom du fonds" dataDxfId="21"/>
    <tableColumn id="3" name="Perf. annualisée depuis 01/08" dataDxfId="20" dataCellStyle="Pourcentage"/>
    <tableColumn id="4" name="Perf._x000a_Totale_x000a_depuis 01/08" dataDxfId="19" dataCellStyle="Pourcentage"/>
    <tableColumn id="5" name="Volatilité annualisée depuis 01/08" dataDxfId="18" dataCellStyle="Pourcentage"/>
    <tableColumn id="6" name="Max Drawdown depuis 01/08" dataDxfId="17" dataCellStyle="Pourcentage"/>
    <tableColumn id="7" name="Couple Rendement / Risque depuis 01/08" dataDxfId="16" dataCellStyle="Milliers"/>
    <tableColumn id="8" name="Performance annualisée 5 ans" dataDxfId="15"/>
    <tableColumn id="9" name="Volatilité annualisée_x000a_5 ans" dataDxfId="14"/>
    <tableColumn id="10" name="Max Drawdown _x000a_5 ans" dataDxfId="13"/>
    <tableColumn id="11" name="Couple Rendement Risque 5 ans" dataDxfId="12"/>
    <tableColumn id="12" name="Performance annualisée 3 ans" dataDxfId="11"/>
    <tableColumn id="13" name="Volatilité annualisée_x000a_3 ans" dataDxfId="10"/>
    <tableColumn id="14" name="Max Drawdown _x000a_3 ans" dataDxfId="9"/>
    <tableColumn id="15" name="Couple Rendement Risque _x000a_3 ans" dataDxfId="8"/>
    <tableColumn id="16" name="Performance annualisée 1 ans" dataDxfId="7" dataCellStyle="Pourcentage"/>
    <tableColumn id="17" name="Volatilité annualisée_x000a_ 1 an" dataDxfId="6" dataCellStyle="Pourcentage"/>
    <tableColumn id="18" name="Max Drawdown _x000a_1 an" dataDxfId="5" dataCellStyle="Pourcentage"/>
    <tableColumn id="19" name="Couple Rendement Risque 1 an" dataDxfId="4" dataCellStyle="Milliers"/>
    <tableColumn id="20" name="Date de recommandation du fonds" dataDxfId="3" dataCellStyle="Milliers"/>
    <tableColumn id="21" name="Compteur fonds liquidés SGP" dataDxfId="2" dataCellStyle="Milliers"/>
    <tableColumn id="22" name="ISR" dataDxfId="1" dataCellStyle="Milliers"/>
    <tableColumn id="23" name="Type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W49"/>
  <sheetViews>
    <sheetView showGridLines="0" tabSelected="1" workbookViewId="0">
      <pane xSplit="1" topLeftCell="B1" activePane="topRight" state="frozenSplit"/>
      <selection activeCell="W1" sqref="W1"/>
      <selection pane="topRight"/>
    </sheetView>
  </sheetViews>
  <sheetFormatPr baseColWidth="10" defaultColWidth="10.6640625" defaultRowHeight="15" outlineLevelCol="1" x14ac:dyDescent="0"/>
  <cols>
    <col min="1" max="1" width="15.83203125" style="15" customWidth="1"/>
    <col min="2" max="3" width="20.83203125" style="15" customWidth="1"/>
    <col min="4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5" t="s">
        <v>32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4" t="s">
        <v>39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91" customFormat="1" ht="80" customHeight="1">
      <c r="A3" s="90" t="s">
        <v>0</v>
      </c>
      <c r="B3" s="90" t="s">
        <v>1</v>
      </c>
      <c r="C3" s="90" t="s">
        <v>66</v>
      </c>
      <c r="D3" s="90" t="s">
        <v>67</v>
      </c>
      <c r="E3" s="90" t="s">
        <v>68</v>
      </c>
      <c r="F3" s="90" t="s">
        <v>69</v>
      </c>
      <c r="G3" s="90" t="s">
        <v>94</v>
      </c>
      <c r="H3" s="90" t="s">
        <v>80</v>
      </c>
      <c r="I3" s="90" t="s">
        <v>81</v>
      </c>
      <c r="J3" s="90" t="s">
        <v>82</v>
      </c>
      <c r="K3" s="90" t="s">
        <v>91</v>
      </c>
      <c r="L3" s="90" t="s">
        <v>83</v>
      </c>
      <c r="M3" s="90" t="s">
        <v>84</v>
      </c>
      <c r="N3" s="90" t="s">
        <v>85</v>
      </c>
      <c r="O3" s="90" t="s">
        <v>92</v>
      </c>
      <c r="P3" s="90" t="s">
        <v>86</v>
      </c>
      <c r="Q3" s="90" t="s">
        <v>87</v>
      </c>
      <c r="R3" s="90" t="s">
        <v>88</v>
      </c>
      <c r="S3" s="90" t="s">
        <v>93</v>
      </c>
      <c r="T3" s="90" t="s">
        <v>75</v>
      </c>
      <c r="U3" s="90" t="s">
        <v>89</v>
      </c>
      <c r="V3" s="90" t="s">
        <v>2</v>
      </c>
      <c r="W3" s="90" t="s">
        <v>90</v>
      </c>
    </row>
    <row r="4" spans="1:23" s="42" customFormat="1" ht="21.75" customHeight="1">
      <c r="A4" s="99" t="s">
        <v>24</v>
      </c>
      <c r="B4" s="100" t="s">
        <v>70</v>
      </c>
      <c r="C4" s="101">
        <v>1.7309098728570005E-2</v>
      </c>
      <c r="D4" s="101">
        <v>0.23922126411236566</v>
      </c>
      <c r="E4" s="101">
        <v>8.9086150021408503E-2</v>
      </c>
      <c r="F4" s="101">
        <v>0.26793492754911552</v>
      </c>
      <c r="G4" s="102">
        <v>0.19429618099345874</v>
      </c>
      <c r="H4" s="103">
        <v>5.5110011877084197E-3</v>
      </c>
      <c r="I4" s="103">
        <v>8.4973117060710507E-2</v>
      </c>
      <c r="J4" s="103">
        <v>0.20606372045220972</v>
      </c>
      <c r="K4" s="104">
        <v>6.4855820032716824E-2</v>
      </c>
      <c r="L4" s="103">
        <v>-8.5073176974885811E-3</v>
      </c>
      <c r="M4" s="103">
        <v>8.388305055201617E-2</v>
      </c>
      <c r="N4" s="103">
        <v>0.20606372045220972</v>
      </c>
      <c r="O4" s="105">
        <v>-0.10141879249149581</v>
      </c>
      <c r="P4" s="103">
        <v>-4.7978185740445101E-2</v>
      </c>
      <c r="Q4" s="103">
        <v>0.11695361089224809</v>
      </c>
      <c r="R4" s="103">
        <v>0.20606372045220972</v>
      </c>
      <c r="S4" s="104">
        <v>-0.41023261594418359</v>
      </c>
      <c r="T4" s="106">
        <v>42005</v>
      </c>
      <c r="U4" s="107">
        <v>0</v>
      </c>
      <c r="V4" s="107">
        <v>0</v>
      </c>
      <c r="W4" s="107" t="s">
        <v>16</v>
      </c>
    </row>
    <row r="5" spans="1:23" s="42" customFormat="1" ht="21.75" customHeight="1">
      <c r="A5" s="99" t="s">
        <v>103</v>
      </c>
      <c r="B5" s="100" t="s">
        <v>100</v>
      </c>
      <c r="C5" s="101">
        <v>4.8998088096408488E-2</v>
      </c>
      <c r="D5" s="101">
        <v>0.8182272376509454</v>
      </c>
      <c r="E5" s="101">
        <v>7.7338521899606202E-2</v>
      </c>
      <c r="F5" s="101">
        <v>0.18080219624871502</v>
      </c>
      <c r="G5" s="102">
        <v>0.63355345942625241</v>
      </c>
      <c r="H5" s="101">
        <v>5.2800541655565914E-2</v>
      </c>
      <c r="I5" s="101">
        <v>8.5175763966648527E-2</v>
      </c>
      <c r="J5" s="101">
        <v>0.14488247398962317</v>
      </c>
      <c r="K5" s="102">
        <v>0.6199010046595006</v>
      </c>
      <c r="L5" s="101">
        <v>6.5450633758787236E-2</v>
      </c>
      <c r="M5" s="101">
        <v>8.2317537316051181E-2</v>
      </c>
      <c r="N5" s="101">
        <v>0.14488247398962317</v>
      </c>
      <c r="O5" s="116">
        <v>0.79509951211848207</v>
      </c>
      <c r="P5" s="120">
        <v>8.0250191570431229E-2</v>
      </c>
      <c r="Q5" s="120">
        <v>0.10380395497119137</v>
      </c>
      <c r="R5" s="120">
        <v>0.14488247398962317</v>
      </c>
      <c r="S5" s="121">
        <v>0.77309377655892786</v>
      </c>
      <c r="T5" s="106">
        <v>44012</v>
      </c>
      <c r="U5" s="107">
        <v>0</v>
      </c>
      <c r="V5" s="107">
        <v>0</v>
      </c>
      <c r="W5" s="107" t="s">
        <v>16</v>
      </c>
    </row>
    <row r="6" spans="1:23" s="42" customFormat="1" ht="21.75" customHeight="1">
      <c r="A6" s="108" t="s">
        <v>29</v>
      </c>
      <c r="B6" s="109" t="s">
        <v>41</v>
      </c>
      <c r="C6" s="110">
        <v>3.4310189954665699E-2</v>
      </c>
      <c r="D6" s="110">
        <v>0.52452672447973026</v>
      </c>
      <c r="E6" s="110">
        <v>7.90279421438113E-2</v>
      </c>
      <c r="F6" s="110">
        <v>0.20509968578817114</v>
      </c>
      <c r="G6" s="111">
        <v>0.43415264302630635</v>
      </c>
      <c r="H6" s="112">
        <v>-4.5785339422174699E-3</v>
      </c>
      <c r="I6" s="112">
        <v>6.8916277910349072E-2</v>
      </c>
      <c r="J6" s="112">
        <v>0.16409836544928216</v>
      </c>
      <c r="K6" s="113">
        <v>-6.6436175618386342E-2</v>
      </c>
      <c r="L6" s="112">
        <v>-4.6544071626732301E-3</v>
      </c>
      <c r="M6" s="112">
        <v>6.6263410921197849E-2</v>
      </c>
      <c r="N6" s="112">
        <v>0.1500185832156396</v>
      </c>
      <c r="O6" s="114">
        <v>-7.0240983643422322E-2</v>
      </c>
      <c r="P6" s="112">
        <v>5.2824125926418199E-2</v>
      </c>
      <c r="Q6" s="112">
        <v>8.5007284739638214E-2</v>
      </c>
      <c r="R6" s="112">
        <v>0.14037315327965572</v>
      </c>
      <c r="S6" s="113">
        <v>0.62140704868069663</v>
      </c>
      <c r="T6" s="115">
        <v>42005</v>
      </c>
      <c r="U6" s="111">
        <v>0</v>
      </c>
      <c r="V6" s="111">
        <v>0</v>
      </c>
      <c r="W6" s="111" t="s">
        <v>33</v>
      </c>
    </row>
    <row r="7" spans="1:23" s="42" customFormat="1" ht="21.75" customHeight="1">
      <c r="A7" s="108" t="s">
        <v>71</v>
      </c>
      <c r="B7" s="109" t="s">
        <v>72</v>
      </c>
      <c r="C7" s="110">
        <v>5.2349875358843168E-2</v>
      </c>
      <c r="D7" s="110">
        <v>0.89218678467877321</v>
      </c>
      <c r="E7" s="110">
        <v>7.9961913681179927E-2</v>
      </c>
      <c r="F7" s="110">
        <v>0.23052294557097125</v>
      </c>
      <c r="G7" s="111">
        <v>0.65468512381494426</v>
      </c>
      <c r="H7" s="112">
        <v>3.0014795479055056E-2</v>
      </c>
      <c r="I7" s="122">
        <v>7.9486515711844813E-2</v>
      </c>
      <c r="J7" s="122">
        <v>0.17200719727422373</v>
      </c>
      <c r="K7" s="123">
        <v>0.37760864481549228</v>
      </c>
      <c r="L7" s="112">
        <v>3.2464139749015741E-2</v>
      </c>
      <c r="M7" s="112">
        <v>8.4195966432205782E-2</v>
      </c>
      <c r="N7" s="112">
        <v>0.17200719727422373</v>
      </c>
      <c r="O7" s="114">
        <v>0.38557832547899695</v>
      </c>
      <c r="P7" s="112">
        <v>3.8490528567693971E-2</v>
      </c>
      <c r="Q7" s="112">
        <v>0.12501619781807535</v>
      </c>
      <c r="R7" s="112">
        <v>0.17200719727422373</v>
      </c>
      <c r="S7" s="113">
        <v>0.30788433210635407</v>
      </c>
      <c r="T7" s="115">
        <v>42916</v>
      </c>
      <c r="U7" s="111">
        <v>0</v>
      </c>
      <c r="V7" s="111">
        <v>0</v>
      </c>
      <c r="W7" s="111" t="s">
        <v>4</v>
      </c>
    </row>
    <row r="8" spans="1:23" s="42" customFormat="1" ht="21.75" customHeight="1">
      <c r="A8" s="92" t="s">
        <v>38</v>
      </c>
      <c r="B8" s="93" t="s">
        <v>43</v>
      </c>
      <c r="C8" s="94">
        <v>4.688555843165787E-2</v>
      </c>
      <c r="D8" s="94">
        <v>0.77298907646474668</v>
      </c>
      <c r="E8" s="94">
        <v>0.1104046595291866</v>
      </c>
      <c r="F8" s="94">
        <v>0.18917576961271099</v>
      </c>
      <c r="G8" s="107">
        <v>0.42467010569660962</v>
      </c>
      <c r="H8" s="97">
        <v>1.8609218558145457E-2</v>
      </c>
      <c r="I8" s="97">
        <v>0.10166582301823596</v>
      </c>
      <c r="J8" s="97">
        <v>0.17988583854308224</v>
      </c>
      <c r="K8" s="117">
        <v>0.18304301293864991</v>
      </c>
      <c r="L8" s="97">
        <v>8.949394276843714E-3</v>
      </c>
      <c r="M8" s="97">
        <v>9.409735803620875E-2</v>
      </c>
      <c r="N8" s="97">
        <v>0.17988583854308224</v>
      </c>
      <c r="O8" s="98">
        <v>9.5107816665798192E-2</v>
      </c>
      <c r="P8" s="97">
        <v>4.4001252260242874E-2</v>
      </c>
      <c r="Q8" s="97">
        <v>0.12019857581500171</v>
      </c>
      <c r="R8" s="97">
        <v>0.17988583854308224</v>
      </c>
      <c r="S8" s="117">
        <v>0.36607132789963703</v>
      </c>
      <c r="T8" s="96">
        <v>42005</v>
      </c>
      <c r="U8" s="107">
        <v>0</v>
      </c>
      <c r="V8" s="107">
        <v>0</v>
      </c>
      <c r="W8" s="107" t="s">
        <v>16</v>
      </c>
    </row>
    <row r="9" spans="1:23" s="42" customFormat="1" ht="21.75" customHeight="1">
      <c r="A9" s="108" t="s">
        <v>35</v>
      </c>
      <c r="B9" s="109" t="s">
        <v>45</v>
      </c>
      <c r="C9" s="110">
        <v>4.8713908844706388E-3</v>
      </c>
      <c r="D9" s="110">
        <v>6.2618595825427059E-2</v>
      </c>
      <c r="E9" s="110">
        <v>7.5246159068467489E-2</v>
      </c>
      <c r="F9" s="110">
        <v>0.31404174573055021</v>
      </c>
      <c r="G9" s="111">
        <v>6.4739395934323971E-2</v>
      </c>
      <c r="H9" s="112">
        <v>-1.9191933792156113E-2</v>
      </c>
      <c r="I9" s="112">
        <v>7.9407369095060118E-2</v>
      </c>
      <c r="J9" s="112">
        <v>0.25934579439252337</v>
      </c>
      <c r="K9" s="113">
        <v>-0.2416895813432765</v>
      </c>
      <c r="L9" s="112">
        <v>-3.5162732740213754E-2</v>
      </c>
      <c r="M9" s="112">
        <v>8.3356374081355489E-2</v>
      </c>
      <c r="N9" s="112">
        <v>0.25934579439252337</v>
      </c>
      <c r="O9" s="114">
        <v>-0.42183615983458045</v>
      </c>
      <c r="P9" s="112">
        <v>-0.10807081604760005</v>
      </c>
      <c r="Q9" s="112">
        <v>0.13016215688494459</v>
      </c>
      <c r="R9" s="112">
        <v>0.25934579439252337</v>
      </c>
      <c r="S9" s="113">
        <v>-0.83027831309777744</v>
      </c>
      <c r="T9" s="115">
        <v>42005</v>
      </c>
      <c r="U9" s="111">
        <v>0</v>
      </c>
      <c r="V9" s="111">
        <v>0</v>
      </c>
      <c r="W9" s="111" t="s">
        <v>16</v>
      </c>
    </row>
    <row r="10" spans="1:23" s="42" customFormat="1" ht="21.75" customHeight="1">
      <c r="A10" s="108" t="s">
        <v>19</v>
      </c>
      <c r="B10" s="109" t="s">
        <v>46</v>
      </c>
      <c r="C10" s="110">
        <v>5.0815287265112419E-2</v>
      </c>
      <c r="D10" s="110">
        <v>0.85798816568047354</v>
      </c>
      <c r="E10" s="110">
        <v>0.12633922004361159</v>
      </c>
      <c r="F10" s="110">
        <v>0.24046920821114376</v>
      </c>
      <c r="G10" s="111">
        <v>0.40221308353471918</v>
      </c>
      <c r="H10" s="112">
        <v>-1.5841439641117727E-3</v>
      </c>
      <c r="I10" s="112">
        <v>0.13760743154459276</v>
      </c>
      <c r="J10" s="112">
        <v>0.23989218328840975</v>
      </c>
      <c r="K10" s="113">
        <v>-1.151205241119858E-2</v>
      </c>
      <c r="L10" s="112">
        <v>-2.134320000301293E-2</v>
      </c>
      <c r="M10" s="112">
        <v>0.13482121975963204</v>
      </c>
      <c r="N10" s="112">
        <v>0.23989218328840975</v>
      </c>
      <c r="O10" s="114">
        <v>-0.15830742401726494</v>
      </c>
      <c r="P10" s="112">
        <v>-7.8348907538159152E-2</v>
      </c>
      <c r="Q10" s="112">
        <v>0.19272738695873257</v>
      </c>
      <c r="R10" s="112">
        <v>0.23989218328840975</v>
      </c>
      <c r="S10" s="113">
        <v>-0.40652710948099702</v>
      </c>
      <c r="T10" s="115">
        <v>42005</v>
      </c>
      <c r="U10" s="111">
        <v>0</v>
      </c>
      <c r="V10" s="111">
        <v>0</v>
      </c>
      <c r="W10" s="111" t="s">
        <v>16</v>
      </c>
    </row>
    <row r="11" spans="1:23" s="42" customFormat="1" ht="21.75" customHeight="1">
      <c r="A11" s="92" t="s">
        <v>74</v>
      </c>
      <c r="B11" s="93" t="s">
        <v>97</v>
      </c>
      <c r="C11" s="94">
        <v>4.6898118486933482E-2</v>
      </c>
      <c r="D11" s="94">
        <v>0.77325495232920005</v>
      </c>
      <c r="E11" s="94">
        <v>8.6208353180176028E-2</v>
      </c>
      <c r="F11" s="94">
        <v>0.22508022710441866</v>
      </c>
      <c r="G11" s="107">
        <v>0.54400898238847117</v>
      </c>
      <c r="H11" s="94">
        <v>3.0208457864310923E-2</v>
      </c>
      <c r="I11" s="94">
        <v>8.9395170085067838E-2</v>
      </c>
      <c r="J11" s="94">
        <v>0.19579912460179746</v>
      </c>
      <c r="K11" s="107">
        <v>0.33792046970283474</v>
      </c>
      <c r="L11" s="94">
        <v>3.1102263221927551E-2</v>
      </c>
      <c r="M11" s="94">
        <v>9.7834060623127606E-2</v>
      </c>
      <c r="N11" s="94">
        <v>0.19579912460179746</v>
      </c>
      <c r="O11" s="95">
        <v>0.31790833400791191</v>
      </c>
      <c r="P11" s="97">
        <v>1.6446667698233775E-2</v>
      </c>
      <c r="Q11" s="97">
        <v>0.14452514891392762</v>
      </c>
      <c r="R11" s="97">
        <v>0.19579912460179746</v>
      </c>
      <c r="S11" s="117">
        <v>0.11379796403481747</v>
      </c>
      <c r="T11" s="96">
        <v>43465</v>
      </c>
      <c r="U11" s="107">
        <v>0</v>
      </c>
      <c r="V11" s="107">
        <v>0</v>
      </c>
      <c r="W11" s="107" t="s">
        <v>16</v>
      </c>
    </row>
    <row r="12" spans="1:23" s="42" customFormat="1" ht="21.75" customHeight="1">
      <c r="A12" s="108" t="s">
        <v>77</v>
      </c>
      <c r="B12" s="109" t="s">
        <v>101</v>
      </c>
      <c r="C12" s="110">
        <v>2.081930962941847E-2</v>
      </c>
      <c r="D12" s="110">
        <v>0.29373594047413043</v>
      </c>
      <c r="E12" s="110">
        <v>0.15500427788824372</v>
      </c>
      <c r="F12" s="110">
        <v>0.33465997577435536</v>
      </c>
      <c r="G12" s="111">
        <v>0.13431441966026866</v>
      </c>
      <c r="H12" s="110">
        <v>6.4467647912538339E-3</v>
      </c>
      <c r="I12" s="110">
        <v>0.1017749964936934</v>
      </c>
      <c r="J12" s="110">
        <v>0.2795304033714629</v>
      </c>
      <c r="K12" s="111">
        <v>6.3343306444164943E-2</v>
      </c>
      <c r="L12" s="110">
        <v>-5.9895748899588819E-3</v>
      </c>
      <c r="M12" s="110">
        <v>0.10742078678402708</v>
      </c>
      <c r="N12" s="110">
        <v>0.2795304033714629</v>
      </c>
      <c r="O12" s="118">
        <v>-5.575806200341013E-2</v>
      </c>
      <c r="P12" s="112">
        <v>-3.769756077553621E-2</v>
      </c>
      <c r="Q12" s="112">
        <v>0.17281126038177477</v>
      </c>
      <c r="R12" s="112">
        <v>0.2795304033714629</v>
      </c>
      <c r="S12" s="113">
        <v>-0.21814296529204594</v>
      </c>
      <c r="T12" s="115">
        <v>43465</v>
      </c>
      <c r="U12" s="111">
        <v>0</v>
      </c>
      <c r="V12" s="111">
        <v>0</v>
      </c>
      <c r="W12" s="111" t="s">
        <v>4</v>
      </c>
    </row>
    <row r="13" spans="1:23" s="42" customFormat="1" ht="21.75" customHeight="1">
      <c r="A13" s="92" t="s">
        <v>76</v>
      </c>
      <c r="B13" s="93" t="s">
        <v>78</v>
      </c>
      <c r="C13" s="94">
        <v>9.021128592273886E-3</v>
      </c>
      <c r="D13" s="94">
        <v>0.118784858646519</v>
      </c>
      <c r="E13" s="94">
        <v>4.391413179960451E-2</v>
      </c>
      <c r="F13" s="94">
        <v>0.18776361823235507</v>
      </c>
      <c r="G13" s="107">
        <v>0.20542655000992482</v>
      </c>
      <c r="H13" s="94">
        <v>-1.4127228957081073E-2</v>
      </c>
      <c r="I13" s="94">
        <v>4.1669342028691013E-2</v>
      </c>
      <c r="J13" s="94">
        <v>0.18776361823235507</v>
      </c>
      <c r="K13" s="107">
        <v>-0.33903172618741878</v>
      </c>
      <c r="L13" s="94">
        <v>-4.0602292980614463E-2</v>
      </c>
      <c r="M13" s="94">
        <v>4.5338522667310963E-2</v>
      </c>
      <c r="N13" s="94">
        <v>0.18776361823235507</v>
      </c>
      <c r="O13" s="95">
        <v>-0.89553630316871091</v>
      </c>
      <c r="P13" s="97">
        <v>-9.3684737889763392E-2</v>
      </c>
      <c r="Q13" s="97">
        <v>6.7189505131631758E-2</v>
      </c>
      <c r="R13" s="97">
        <v>0.1536118943860546</v>
      </c>
      <c r="S13" s="117">
        <v>-1.394335881864653</v>
      </c>
      <c r="T13" s="96">
        <v>43281</v>
      </c>
      <c r="U13" s="107">
        <v>0</v>
      </c>
      <c r="V13" s="107">
        <v>0</v>
      </c>
      <c r="W13" s="107" t="s">
        <v>16</v>
      </c>
    </row>
    <row r="14" spans="1:23" s="42" customFormat="1" ht="21.75" customHeight="1">
      <c r="A14" s="108" t="s">
        <v>64</v>
      </c>
      <c r="B14" s="109" t="s">
        <v>65</v>
      </c>
      <c r="C14" s="110">
        <v>4.0008923268833652E-2</v>
      </c>
      <c r="D14" s="110">
        <v>0.6328044164037856</v>
      </c>
      <c r="E14" s="110">
        <v>8.0108616426623855E-2</v>
      </c>
      <c r="F14" s="110">
        <v>0.25299684542586748</v>
      </c>
      <c r="G14" s="111">
        <v>0.49943345739194178</v>
      </c>
      <c r="H14" s="110">
        <v>1.9688051950171426E-2</v>
      </c>
      <c r="I14" s="122">
        <v>8.5248754753505684E-2</v>
      </c>
      <c r="J14" s="122">
        <v>0.20619639134698303</v>
      </c>
      <c r="K14" s="123">
        <v>0.23094826437170679</v>
      </c>
      <c r="L14" s="112">
        <v>1.6012496894938222E-2</v>
      </c>
      <c r="M14" s="112">
        <v>8.6551498065425642E-2</v>
      </c>
      <c r="N14" s="112">
        <v>0.20619639134698303</v>
      </c>
      <c r="O14" s="114">
        <v>0.18500542743736362</v>
      </c>
      <c r="P14" s="112">
        <v>-2.720360743133865E-3</v>
      </c>
      <c r="Q14" s="112">
        <v>0.12598125510245062</v>
      </c>
      <c r="R14" s="112">
        <v>0.20619639134698303</v>
      </c>
      <c r="S14" s="113">
        <v>-2.1593377053765739E-2</v>
      </c>
      <c r="T14" s="115">
        <v>42370</v>
      </c>
      <c r="U14" s="111">
        <v>0</v>
      </c>
      <c r="V14" s="111">
        <v>0</v>
      </c>
      <c r="W14" s="111" t="s">
        <v>4</v>
      </c>
    </row>
    <row r="15" spans="1:23" s="42" customFormat="1" ht="21.75" customHeight="1">
      <c r="A15" s="92" t="s">
        <v>79</v>
      </c>
      <c r="B15" s="93" t="s">
        <v>98</v>
      </c>
      <c r="C15" s="94">
        <v>4.2180018114462099E-2</v>
      </c>
      <c r="D15" s="94">
        <v>0.67603960331589041</v>
      </c>
      <c r="E15" s="94">
        <v>0.10466653099386568</v>
      </c>
      <c r="F15" s="94">
        <v>0.25218410099736466</v>
      </c>
      <c r="G15" s="107">
        <v>0.40299432601749452</v>
      </c>
      <c r="H15" s="94">
        <v>2.97757012723028E-2</v>
      </c>
      <c r="I15" s="94">
        <v>9.1528508945308368E-2</v>
      </c>
      <c r="J15" s="94">
        <v>0.21322436849925716</v>
      </c>
      <c r="K15" s="107">
        <v>0.32531614046170981</v>
      </c>
      <c r="L15" s="94">
        <v>2.6097707139289199E-2</v>
      </c>
      <c r="M15" s="94">
        <v>9.5576197302434426E-2</v>
      </c>
      <c r="N15" s="94">
        <v>0.21322436849925716</v>
      </c>
      <c r="O15" s="95">
        <v>0.27305655462214612</v>
      </c>
      <c r="P15" s="97">
        <v>-6.0681589971011696E-3</v>
      </c>
      <c r="Q15" s="97">
        <v>0.13768884587831989</v>
      </c>
      <c r="R15" s="97">
        <v>0.21322436849925716</v>
      </c>
      <c r="S15" s="117">
        <v>-4.4071536502410649E-2</v>
      </c>
      <c r="T15" s="96">
        <v>43646</v>
      </c>
      <c r="U15" s="107">
        <v>0</v>
      </c>
      <c r="V15" s="107">
        <v>0</v>
      </c>
      <c r="W15" s="107" t="s">
        <v>33</v>
      </c>
    </row>
    <row r="16" spans="1:23" s="42" customFormat="1" ht="21.75" customHeight="1">
      <c r="A16" s="108" t="s">
        <v>73</v>
      </c>
      <c r="B16" s="109" t="s">
        <v>102</v>
      </c>
      <c r="C16" s="110">
        <v>4.2140298510072095E-2</v>
      </c>
      <c r="D16" s="110">
        <v>0.67524131220990524</v>
      </c>
      <c r="E16" s="110">
        <v>4.6514109613274207E-2</v>
      </c>
      <c r="F16" s="110">
        <v>0.17097649384229832</v>
      </c>
      <c r="G16" s="111">
        <v>0.90596807851280647</v>
      </c>
      <c r="H16" s="110">
        <v>2.1847744635479501E-2</v>
      </c>
      <c r="I16" s="110">
        <v>4.618024485436463E-2</v>
      </c>
      <c r="J16" s="110">
        <v>0.13391508821583872</v>
      </c>
      <c r="K16" s="111">
        <v>0.47309720215601253</v>
      </c>
      <c r="L16" s="110">
        <v>1.28174884558463E-2</v>
      </c>
      <c r="M16" s="110">
        <v>4.8317162225990168E-2</v>
      </c>
      <c r="N16" s="110">
        <v>0.13391508821583872</v>
      </c>
      <c r="O16" s="118">
        <v>0.26527817167523293</v>
      </c>
      <c r="P16" s="112">
        <v>2.21355620743463E-3</v>
      </c>
      <c r="Q16" s="112">
        <v>7.1276791944971121E-2</v>
      </c>
      <c r="R16" s="112">
        <v>0.13391508821583872</v>
      </c>
      <c r="S16" s="113">
        <v>3.1055777722762756E-2</v>
      </c>
      <c r="T16" s="115">
        <v>43100</v>
      </c>
      <c r="U16" s="111">
        <v>0</v>
      </c>
      <c r="V16" s="111">
        <v>0</v>
      </c>
      <c r="W16" s="111" t="s">
        <v>33</v>
      </c>
    </row>
    <row r="17" spans="1:23" s="42" customFormat="1" ht="21.75" customHeight="1">
      <c r="A17" s="92" t="s">
        <v>96</v>
      </c>
      <c r="B17" s="93" t="s">
        <v>99</v>
      </c>
      <c r="C17" s="94">
        <v>1.54161979276116E-2</v>
      </c>
      <c r="D17" s="94">
        <v>0.21074054835621081</v>
      </c>
      <c r="E17" s="94">
        <v>4.8692562238620486E-2</v>
      </c>
      <c r="F17" s="94">
        <v>0.19932665745856357</v>
      </c>
      <c r="G17" s="107">
        <v>0.31660272573178022</v>
      </c>
      <c r="H17" s="94">
        <v>8.8473917131786997E-3</v>
      </c>
      <c r="I17" s="94">
        <v>4.8495981429286218E-2</v>
      </c>
      <c r="J17" s="94">
        <v>0.16735858847950172</v>
      </c>
      <c r="K17" s="107">
        <v>0.18243556378128792</v>
      </c>
      <c r="L17" s="94">
        <v>-1.6328574102680703E-2</v>
      </c>
      <c r="M17" s="94">
        <v>5.2444954364533135E-2</v>
      </c>
      <c r="N17" s="94">
        <v>0.16735858847950172</v>
      </c>
      <c r="O17" s="95">
        <v>-0.31134690268170395</v>
      </c>
      <c r="P17" s="97">
        <v>-4.4867883925745804E-2</v>
      </c>
      <c r="Q17" s="97">
        <v>8.2301818684120231E-2</v>
      </c>
      <c r="R17" s="97">
        <v>0.16735858847950172</v>
      </c>
      <c r="S17" s="117">
        <v>-0.54516272718044878</v>
      </c>
      <c r="T17" s="96">
        <v>43646</v>
      </c>
      <c r="U17" s="107">
        <v>0</v>
      </c>
      <c r="V17" s="107">
        <v>0</v>
      </c>
      <c r="W17" s="107" t="s">
        <v>33</v>
      </c>
    </row>
    <row r="18" spans="1:23" s="42" customFormat="1" ht="21.75" customHeight="1">
      <c r="A18" s="108" t="s">
        <v>26</v>
      </c>
      <c r="B18" s="109" t="s">
        <v>42</v>
      </c>
      <c r="C18" s="110">
        <v>1.0733144551539286E-2</v>
      </c>
      <c r="D18" s="110">
        <v>0.14274258219727343</v>
      </c>
      <c r="E18" s="110">
        <v>0.11744718442702506</v>
      </c>
      <c r="F18" s="110">
        <v>0.4947874899759423</v>
      </c>
      <c r="G18" s="111">
        <v>9.1386989001922353E-2</v>
      </c>
      <c r="H18" s="112">
        <v>7.0198665689638062E-3</v>
      </c>
      <c r="I18" s="112">
        <v>9.0380518329395171E-2</v>
      </c>
      <c r="J18" s="112">
        <v>0.22803617571059437</v>
      </c>
      <c r="K18" s="113">
        <v>7.7670129566856885E-2</v>
      </c>
      <c r="L18" s="112">
        <v>1.4439108789083388E-2</v>
      </c>
      <c r="M18" s="112">
        <v>0.10283601393742152</v>
      </c>
      <c r="N18" s="112">
        <v>0.22803617571059437</v>
      </c>
      <c r="O18" s="114">
        <v>0.14040906717631019</v>
      </c>
      <c r="P18" s="112">
        <v>-1.7882288457658935E-2</v>
      </c>
      <c r="Q18" s="112">
        <v>0.15836305007883406</v>
      </c>
      <c r="R18" s="112">
        <v>0.22803617571059437</v>
      </c>
      <c r="S18" s="113">
        <v>-0.11291957592858326</v>
      </c>
      <c r="T18" s="115">
        <v>42005</v>
      </c>
      <c r="U18" s="111">
        <v>0</v>
      </c>
      <c r="V18" s="111">
        <v>0</v>
      </c>
      <c r="W18" s="111" t="s">
        <v>16</v>
      </c>
    </row>
    <row r="19" spans="1:23" ht="21.75" customHeight="1"/>
    <row r="20" spans="1:23" s="119" customFormat="1" ht="21.75" customHeight="1">
      <c r="A20" s="63" t="s">
        <v>17</v>
      </c>
      <c r="B20" s="63" t="s">
        <v>18</v>
      </c>
      <c r="C20" s="43">
        <f t="shared" ref="C20:S20" si="0">AVERAGE(C4:C18)</f>
        <v>3.2183775186724863E-2</v>
      </c>
      <c r="D20" s="43">
        <f t="shared" si="0"/>
        <v>0.51274013752169179</v>
      </c>
      <c r="E20" s="43">
        <f t="shared" si="0"/>
        <v>8.7997355530313681E-2</v>
      </c>
      <c r="F20" s="43">
        <f t="shared" si="0"/>
        <v>0.24972145916816954</v>
      </c>
      <c r="G20" s="44">
        <f t="shared" si="0"/>
        <v>0.39389636807608158</v>
      </c>
      <c r="H20" s="43">
        <f t="shared" si="0"/>
        <v>1.2752513001371294E-2</v>
      </c>
      <c r="I20" s="43">
        <f t="shared" si="0"/>
        <v>8.212705434845026E-2</v>
      </c>
      <c r="J20" s="43">
        <f t="shared" si="0"/>
        <v>0.19853328878980964</v>
      </c>
      <c r="K20" s="44">
        <f t="shared" si="0"/>
        <v>0.15183133489137685</v>
      </c>
      <c r="L20" s="43">
        <f t="shared" si="0"/>
        <v>4.9830088472725869E-3</v>
      </c>
      <c r="M20" s="43">
        <f t="shared" si="0"/>
        <v>8.4350274204595857E-2</v>
      </c>
      <c r="N20" s="43">
        <f t="shared" si="0"/>
        <v>0.19759463664090013</v>
      </c>
      <c r="O20" s="44">
        <f t="shared" si="0"/>
        <v>2.9533238756110233E-2</v>
      </c>
      <c r="P20" s="43">
        <f t="shared" si="0"/>
        <v>-1.35395051923126E-2</v>
      </c>
      <c r="Q20" s="43">
        <f t="shared" si="0"/>
        <v>0.12226712294639079</v>
      </c>
      <c r="R20" s="43">
        <f t="shared" si="0"/>
        <v>0.19467482638874783</v>
      </c>
      <c r="S20" s="44">
        <f t="shared" si="0"/>
        <v>-0.11799692502277799</v>
      </c>
      <c r="T20" s="44"/>
      <c r="U20" s="43"/>
      <c r="V20" s="43"/>
      <c r="W20" s="43"/>
    </row>
    <row r="21" spans="1:23" s="119" customFormat="1" ht="21.75" customHeight="1">
      <c r="A21" s="63" t="s">
        <v>20</v>
      </c>
      <c r="B21" s="63" t="s">
        <v>21</v>
      </c>
      <c r="C21" s="43">
        <v>1.9427405001538833E-2</v>
      </c>
      <c r="D21" s="43">
        <v>0.27186057844371914</v>
      </c>
      <c r="E21" s="43">
        <v>0.14849027660794556</v>
      </c>
      <c r="F21" s="43">
        <v>0.21502153868121338</v>
      </c>
      <c r="G21" s="44">
        <v>0.13083284269738704</v>
      </c>
      <c r="H21" s="43">
        <v>4.994383909938227E-3</v>
      </c>
      <c r="I21" s="43">
        <v>0.14541833236393542</v>
      </c>
      <c r="J21" s="43">
        <v>0.1177294212296376</v>
      </c>
      <c r="K21" s="44">
        <v>3.4344940068758913E-2</v>
      </c>
      <c r="L21" s="43">
        <v>2.2661672914334741E-3</v>
      </c>
      <c r="M21" s="43">
        <v>0.15759106162604089</v>
      </c>
      <c r="N21" s="43">
        <v>0.1177294212296376</v>
      </c>
      <c r="O21" s="44">
        <v>1.4380049655424143E-2</v>
      </c>
      <c r="P21" s="43">
        <v>-1.8203062225626843E-2</v>
      </c>
      <c r="Q21" s="43">
        <v>0.22458078091746209</v>
      </c>
      <c r="R21" s="43">
        <v>0.1177294212296376</v>
      </c>
      <c r="S21" s="44">
        <v>-8.105351736361105E-2</v>
      </c>
      <c r="T21" s="44"/>
      <c r="U21" s="43"/>
      <c r="V21" s="43"/>
      <c r="W21" s="43"/>
    </row>
    <row r="22" spans="1:23" s="1" customFormat="1">
      <c r="A22" s="23" t="s">
        <v>95</v>
      </c>
      <c r="B22" s="15"/>
      <c r="C22" s="15"/>
      <c r="D22" s="15"/>
      <c r="E22" s="20"/>
      <c r="F22" s="2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>
      <c r="E23" s="15"/>
      <c r="F23" s="15"/>
    </row>
    <row r="24" spans="1:23">
      <c r="E24" s="15"/>
      <c r="F24" s="15"/>
      <c r="N24" s="89"/>
    </row>
    <row r="25" spans="1:23">
      <c r="E25" s="15"/>
      <c r="F25" s="15"/>
      <c r="N25" s="89"/>
    </row>
    <row r="26" spans="1:23">
      <c r="E26" s="15"/>
      <c r="F26" s="15"/>
      <c r="N26" s="89"/>
      <c r="V26" s="22"/>
    </row>
    <row r="27" spans="1:23">
      <c r="E27" s="15"/>
      <c r="F27" s="15"/>
      <c r="N27" s="89"/>
    </row>
    <row r="28" spans="1:23">
      <c r="E28" s="15"/>
      <c r="F28" s="15"/>
      <c r="N28" s="89"/>
    </row>
    <row r="29" spans="1:23">
      <c r="E29" s="15"/>
      <c r="F29" s="15"/>
      <c r="N29" s="89"/>
    </row>
    <row r="30" spans="1:23">
      <c r="E30" s="15"/>
      <c r="F30" s="15"/>
      <c r="N30" s="89"/>
    </row>
    <row r="31" spans="1:23">
      <c r="E31" s="15"/>
      <c r="F31" s="15"/>
      <c r="N31" s="89"/>
    </row>
    <row r="32" spans="1:23">
      <c r="E32" s="15"/>
      <c r="F32" s="15"/>
      <c r="N32" s="89"/>
    </row>
    <row r="33" spans="5:14">
      <c r="E33" s="15"/>
      <c r="F33" s="15"/>
      <c r="N33" s="89"/>
    </row>
    <row r="34" spans="5:14">
      <c r="E34" s="15"/>
      <c r="F34" s="15"/>
      <c r="N34" s="89"/>
    </row>
    <row r="35" spans="5:14">
      <c r="E35" s="15"/>
      <c r="F35" s="15"/>
      <c r="N35" s="89"/>
    </row>
    <row r="36" spans="5:14">
      <c r="E36" s="15"/>
      <c r="F36" s="15"/>
      <c r="N36" s="89"/>
    </row>
    <row r="37" spans="5:14">
      <c r="E37" s="15"/>
      <c r="F37" s="15"/>
      <c r="N37" s="89"/>
    </row>
    <row r="38" spans="5:14">
      <c r="E38" s="15"/>
      <c r="F38" s="15"/>
    </row>
    <row r="39" spans="5:14">
      <c r="E39" s="15"/>
      <c r="F39" s="15"/>
    </row>
    <row r="40" spans="5:14">
      <c r="E40" s="15"/>
      <c r="F40" s="15"/>
    </row>
    <row r="41" spans="5:14">
      <c r="E41" s="15"/>
      <c r="F41" s="15"/>
    </row>
    <row r="42" spans="5:14">
      <c r="E42" s="15"/>
      <c r="F42" s="15"/>
    </row>
    <row r="43" spans="5:14">
      <c r="E43" s="15"/>
      <c r="F43" s="15"/>
    </row>
    <row r="44" spans="5:14">
      <c r="E44" s="15"/>
      <c r="F44" s="15"/>
    </row>
    <row r="45" spans="5:14">
      <c r="E45" s="15"/>
      <c r="F45" s="15"/>
    </row>
    <row r="46" spans="5:14">
      <c r="E46" s="15"/>
      <c r="F46" s="15"/>
    </row>
    <row r="47" spans="5:14">
      <c r="E47" s="15"/>
      <c r="F47" s="15"/>
    </row>
    <row r="48" spans="5:14">
      <c r="E48" s="15"/>
      <c r="F48" s="15"/>
    </row>
    <row r="49" spans="5:6">
      <c r="E49" s="15"/>
      <c r="F49" s="15"/>
    </row>
  </sheetData>
  <sheetProtection selectLockedCells="1"/>
  <conditionalFormatting sqref="G29:M29 O29:T29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8">
    <cfRule type="iconSet" priority="7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78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8">
    <cfRule type="iconSet" priority="7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8">
    <cfRule type="iconSet" priority="79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8">
    <cfRule type="iconSet" priority="79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8">
    <cfRule type="iconSet" priority="79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7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8">
    <cfRule type="iconSet" priority="79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8">
    <cfRule type="iconSet" priority="7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8">
    <cfRule type="iconSet" priority="79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8">
    <cfRule type="iconSet" priority="7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8">
    <cfRule type="iconSet" priority="7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8">
    <cfRule type="iconSet" priority="7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8">
    <cfRule type="iconSet" priority="80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8">
    <cfRule type="iconSet" priority="8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8">
    <cfRule type="iconSet" priority="80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8">
    <cfRule type="iconSet" priority="8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24:N37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27</v>
      </c>
      <c r="B4" s="70" t="s">
        <v>28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24</v>
      </c>
      <c r="B5" s="77" t="s">
        <v>25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24</v>
      </c>
      <c r="B6" s="70" t="s">
        <v>40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22</v>
      </c>
      <c r="B7" s="77" t="s">
        <v>23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29</v>
      </c>
      <c r="B8" s="70" t="s">
        <v>41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33</v>
      </c>
    </row>
    <row r="9" spans="1:14" s="1" customFormat="1" ht="21.75" customHeight="1">
      <c r="A9" s="76" t="s">
        <v>38</v>
      </c>
      <c r="B9" s="77" t="s">
        <v>43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34</v>
      </c>
      <c r="B10" s="70" t="s">
        <v>44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33</v>
      </c>
    </row>
    <row r="11" spans="1:14" s="1" customFormat="1" ht="21.75" customHeight="1">
      <c r="A11" s="76" t="s">
        <v>35</v>
      </c>
      <c r="B11" s="77" t="s">
        <v>36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35</v>
      </c>
      <c r="B12" s="70" t="s">
        <v>45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46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30</v>
      </c>
      <c r="B14" s="70" t="s">
        <v>31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26</v>
      </c>
      <c r="B15" s="77" t="s">
        <v>42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8" t="s">
        <v>60</v>
      </c>
      <c r="B1" s="59" t="s">
        <v>59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48</v>
      </c>
      <c r="B3" s="14" t="s">
        <v>57</v>
      </c>
      <c r="C3" s="14" t="s">
        <v>58</v>
      </c>
      <c r="D3" s="14" t="s">
        <v>63</v>
      </c>
    </row>
    <row r="4" spans="1:14" s="1" customFormat="1">
      <c r="A4" s="39"/>
      <c r="B4" s="40"/>
      <c r="C4" s="40"/>
      <c r="D4" s="40"/>
    </row>
    <row r="5" spans="1:14" s="1" customFormat="1">
      <c r="A5" s="50" t="s">
        <v>51</v>
      </c>
      <c r="B5" s="51"/>
      <c r="C5" s="52"/>
      <c r="D5" s="53"/>
    </row>
    <row r="6" spans="1:14" s="1" customFormat="1">
      <c r="A6" s="31"/>
      <c r="B6" s="32"/>
      <c r="C6" s="33"/>
      <c r="D6" s="34"/>
    </row>
    <row r="7" spans="1:14" s="1" customFormat="1">
      <c r="A7" s="54" t="s">
        <v>52</v>
      </c>
      <c r="B7" s="55"/>
      <c r="C7" s="56"/>
      <c r="D7" s="57"/>
    </row>
    <row r="8" spans="1:14" s="1" customFormat="1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>
      <c r="A10" s="54" t="s">
        <v>53</v>
      </c>
      <c r="B10" s="55"/>
      <c r="C10" s="56"/>
      <c r="D10" s="57"/>
    </row>
    <row r="11" spans="1:14" s="1" customFormat="1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>
      <c r="A13" s="61" t="s">
        <v>54</v>
      </c>
      <c r="B13" s="51"/>
      <c r="C13" s="52"/>
      <c r="D13" s="53"/>
    </row>
    <row r="14" spans="1:14" s="1" customFormat="1">
      <c r="A14" s="36"/>
      <c r="B14" s="32"/>
      <c r="C14" s="32"/>
      <c r="D14" s="32"/>
    </row>
    <row r="15" spans="1:14" s="1" customFormat="1">
      <c r="A15" s="54" t="s">
        <v>55</v>
      </c>
      <c r="B15" s="55"/>
      <c r="C15" s="56"/>
      <c r="D15" s="57"/>
    </row>
    <row r="16" spans="1:14" s="1" customFormat="1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4" t="s">
        <v>56</v>
      </c>
      <c r="B18" s="55"/>
      <c r="C18" s="56"/>
      <c r="D18" s="57"/>
    </row>
    <row r="19" spans="1:4" s="1" customFormat="1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>
      <c r="A20" s="60"/>
      <c r="B20" s="62" t="s">
        <v>62</v>
      </c>
      <c r="C20" s="19"/>
    </row>
    <row r="21" spans="1:4">
      <c r="A21" s="61" t="s">
        <v>61</v>
      </c>
      <c r="B21" s="51"/>
      <c r="C21" s="52"/>
      <c r="D21" s="51"/>
    </row>
    <row r="22" spans="1:4">
      <c r="A22" s="60" t="s">
        <v>50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2020-09-17T09:24:58Z</dcterms:modified>
</cp:coreProperties>
</file>