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Z:\Missions GALEA\R0035 - Groupes de travail\GT Finance\2.Observatoire EPS\2021.06.30\Résultats finaux, univers par univers\"/>
    </mc:Choice>
  </mc:AlternateContent>
  <xr:revisionPtr revIDLastSave="0" documentId="13_ncr:1_{4F69C547-C029-4E01-81A4-FB057902281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ME" sheetId="2" r:id="rId1"/>
  </sheets>
  <definedNames>
    <definedName name="_xlnm._FilterDatabase" localSheetId="0" hidden="1">PME!$A$3:$W$3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5" i="2" l="1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</calcChain>
</file>

<file path=xl/sharedStrings.xml><?xml version="1.0" encoding="utf-8"?>
<sst xmlns="http://schemas.openxmlformats.org/spreadsheetml/2006/main" count="60" uniqueCount="53">
  <si>
    <r>
      <rPr>
        <b/>
        <i/>
        <sz val="16"/>
        <color rgb="FFC0000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</t>
    </r>
    <r>
      <rPr>
        <sz val="16"/>
        <color indexed="8"/>
        <rFont val="Calibri"/>
        <family val="2"/>
      </rPr>
      <t xml:space="preserve"> de l'Epargne d'Entreprise</t>
    </r>
  </si>
  <si>
    <r>
      <rPr>
        <sz val="12"/>
        <rFont val="Calibri"/>
        <family val="2"/>
      </rPr>
      <t>Univers :</t>
    </r>
    <r>
      <rPr>
        <b/>
        <sz val="12"/>
        <rFont val="Calibri"/>
        <family val="2"/>
      </rPr>
      <t xml:space="preserve"> </t>
    </r>
  </si>
  <si>
    <t>ACTIONS PME</t>
  </si>
  <si>
    <t>Société</t>
  </si>
  <si>
    <t>Nom du fonds</t>
  </si>
  <si>
    <t>Perf. annualisée depuis 01/15</t>
  </si>
  <si>
    <t>Perf.
Totale
depuis 01/15</t>
  </si>
  <si>
    <t>Volatilité annualisée depuis 01/15</t>
  </si>
  <si>
    <t>Max Drawdown depuis 01/15</t>
  </si>
  <si>
    <t>Couple Rendement / Risque depuis 01/15</t>
  </si>
  <si>
    <t>Performance annualisée 5 ans</t>
  </si>
  <si>
    <t>Volatilité annualisée
5 ans</t>
  </si>
  <si>
    <t>Max Drawdown 
5 ans</t>
  </si>
  <si>
    <t>Couple Rendement Risque 5 ans</t>
  </si>
  <si>
    <t>Performance annualisée 3 ans</t>
  </si>
  <si>
    <t>Volatilité annualisée
3 ans</t>
  </si>
  <si>
    <t>Max Drawdown 
3 ans</t>
  </si>
  <si>
    <t>Couple Rendement Risque 
3 ans</t>
  </si>
  <si>
    <t>Performance annualisée 1 an</t>
  </si>
  <si>
    <t>Volatilité annualisée
 1 an</t>
  </si>
  <si>
    <t>Max Drawdown 
1 an</t>
  </si>
  <si>
    <t>Couple Rendement Risque 1 an</t>
  </si>
  <si>
    <t>Date de recommandation du fonds</t>
  </si>
  <si>
    <t>Compteur fonds liquidés SGP</t>
  </si>
  <si>
    <t>ISR</t>
  </si>
  <si>
    <t>Type</t>
  </si>
  <si>
    <t>Allianz GI</t>
  </si>
  <si>
    <t>Actions Euro PME ETI</t>
  </si>
  <si>
    <t>FCP</t>
  </si>
  <si>
    <t>AXA</t>
  </si>
  <si>
    <t>WF Framlington Europe MicroCap</t>
  </si>
  <si>
    <t>SICAV</t>
  </si>
  <si>
    <t>Crédit Mutuel AM</t>
  </si>
  <si>
    <t>CM-AM Conviction PME-ETI Actions </t>
  </si>
  <si>
    <t>FCPE</t>
  </si>
  <si>
    <t>DNCA</t>
  </si>
  <si>
    <t>DNCA Actions Euro PME</t>
  </si>
  <si>
    <t>HSBC GI</t>
  </si>
  <si>
    <t>Euro PME</t>
  </si>
  <si>
    <t>La Financière de l'Echiquier</t>
  </si>
  <si>
    <t xml:space="preserve">ECHIQUIER ENTREPRENEUR </t>
  </si>
  <si>
    <t>Lazard Frères Gestion</t>
  </si>
  <si>
    <t>Lazard Investissement PEA-PME</t>
  </si>
  <si>
    <t>LMdG (UBS)</t>
  </si>
  <si>
    <t>Smid Cap</t>
  </si>
  <si>
    <t>Oddo BHF</t>
  </si>
  <si>
    <t>Active Small Cap</t>
  </si>
  <si>
    <t>Sycomore</t>
  </si>
  <si>
    <t>Selection PME</t>
  </si>
  <si>
    <t>Observatoire</t>
  </si>
  <si>
    <t>Moyenne</t>
  </si>
  <si>
    <t>* Les performances annualisées des FCP ont été réduites forfaitairement de 0,15% pour tenir compte des coûts d'intégration dans un FCPE</t>
  </si>
  <si>
    <t>Colonne1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</si>
</sst>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[$-40C]d\-mmm\-yy;@"/>
    <numFmt numFmtId="165" formatCode="[$-40C]d\ mmmm\ yyyy;@"/>
    <numFmt numFmtId="166" formatCode="0.0%"/>
    <numFmt numFmtId="167" formatCode="_-* #,##0.00\ _€_-;\-* #,##0.00\ _€_-;_-* &quot;-&quot;??\ _€_-;_-@_-"/>
    <numFmt numFmtId="168" formatCode="dd/mm/yy;@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6"/>
      <color rgb="FFDD0806"/>
      <name val="Calibri"/>
      <family val="2"/>
    </font>
    <font>
      <b/>
      <i/>
      <sz val="16"/>
      <color rgb="FFC00000"/>
      <name val="Calibri"/>
      <family val="2"/>
    </font>
    <font>
      <i/>
      <sz val="16"/>
      <color indexed="23"/>
      <name val="Calibri"/>
      <family val="2"/>
    </font>
    <font>
      <sz val="16"/>
      <color indexed="23"/>
      <name val="Calibri"/>
      <family val="2"/>
    </font>
    <font>
      <b/>
      <sz val="16"/>
      <color indexed="23"/>
      <name val="Calibri"/>
      <family val="2"/>
    </font>
    <font>
      <sz val="16"/>
      <color indexed="8"/>
      <name val="Calibri"/>
      <family val="2"/>
    </font>
    <font>
      <b/>
      <i/>
      <sz val="16"/>
      <color rgb="FFDD0806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b/>
      <sz val="12"/>
      <color rgb="FFCF1D28"/>
      <name val="Calibri"/>
      <family val="2"/>
    </font>
    <font>
      <sz val="16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rgb="FFC80912"/>
      </top>
      <bottom style="thin">
        <color rgb="FFC80912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30">
    <xf numFmtId="0" fontId="0" fillId="0" borderId="0" xfId="0"/>
    <xf numFmtId="0" fontId="2" fillId="2" borderId="0" xfId="1" applyFont="1" applyFill="1" applyAlignment="1" applyProtection="1">
      <alignment vertical="center"/>
      <protection locked="0"/>
    </xf>
    <xf numFmtId="0" fontId="8" fillId="2" borderId="0" xfId="1" applyFont="1" applyFill="1" applyAlignment="1" applyProtection="1">
      <alignment vertical="center"/>
      <protection locked="0"/>
    </xf>
    <xf numFmtId="0" fontId="9" fillId="2" borderId="0" xfId="1" applyFont="1" applyFill="1" applyAlignment="1" applyProtection="1">
      <alignment vertical="center"/>
      <protection locked="0"/>
    </xf>
    <xf numFmtId="0" fontId="1" fillId="3" borderId="0" xfId="1" applyFill="1" applyAlignment="1">
      <alignment vertical="center"/>
    </xf>
    <xf numFmtId="0" fontId="10" fillId="2" borderId="0" xfId="1" applyFont="1" applyFill="1" applyAlignment="1" applyProtection="1">
      <alignment horizontal="left" vertical="center"/>
      <protection locked="0"/>
    </xf>
    <xf numFmtId="0" fontId="12" fillId="2" borderId="0" xfId="1" applyFont="1" applyFill="1" applyAlignment="1" applyProtection="1">
      <alignment horizontal="left" vertical="center"/>
      <protection locked="0"/>
    </xf>
    <xf numFmtId="164" fontId="12" fillId="2" borderId="0" xfId="1" applyNumberFormat="1" applyFont="1" applyFill="1" applyAlignment="1" applyProtection="1">
      <alignment horizontal="left" vertical="center"/>
      <protection locked="0"/>
    </xf>
    <xf numFmtId="0" fontId="1" fillId="3" borderId="0" xfId="1" applyFill="1"/>
    <xf numFmtId="165" fontId="13" fillId="4" borderId="0" xfId="1" applyNumberFormat="1" applyFont="1" applyFill="1" applyAlignment="1" applyProtection="1">
      <alignment horizontal="center"/>
      <protection locked="0"/>
    </xf>
    <xf numFmtId="0" fontId="13" fillId="4" borderId="0" xfId="1" applyFont="1" applyFill="1" applyAlignment="1" applyProtection="1">
      <alignment horizontal="center"/>
      <protection locked="0"/>
    </xf>
    <xf numFmtId="0" fontId="1" fillId="0" borderId="1" xfId="1" applyBorder="1" applyAlignment="1" applyProtection="1">
      <alignment horizontal="center" vertical="center" wrapText="1"/>
      <protection locked="0"/>
    </xf>
    <xf numFmtId="0" fontId="1" fillId="0" borderId="0" xfId="1" applyAlignment="1">
      <alignment vertical="center"/>
    </xf>
    <xf numFmtId="0" fontId="1" fillId="0" borderId="0" xfId="1" applyAlignment="1">
      <alignment horizontal="left" vertical="center"/>
    </xf>
    <xf numFmtId="166" fontId="0" fillId="0" borderId="0" xfId="2" applyNumberFormat="1" applyFont="1" applyFill="1" applyBorder="1" applyAlignment="1">
      <alignment horizontal="center" vertical="center"/>
    </xf>
    <xf numFmtId="2" fontId="0" fillId="0" borderId="0" xfId="3" applyNumberFormat="1" applyFont="1" applyFill="1" applyBorder="1" applyAlignment="1">
      <alignment horizontal="center" vertical="center"/>
    </xf>
    <xf numFmtId="166" fontId="14" fillId="0" borderId="0" xfId="2" applyNumberFormat="1" applyFont="1" applyFill="1" applyBorder="1" applyAlignment="1">
      <alignment horizontal="center" vertical="center"/>
    </xf>
    <xf numFmtId="2" fontId="14" fillId="0" borderId="0" xfId="3" applyNumberFormat="1" applyFont="1" applyFill="1" applyBorder="1" applyAlignment="1">
      <alignment horizontal="center" vertical="center"/>
    </xf>
    <xf numFmtId="168" fontId="0" fillId="0" borderId="0" xfId="3" applyNumberFormat="1" applyFont="1" applyFill="1" applyBorder="1" applyAlignment="1">
      <alignment horizontal="center" vertical="center"/>
    </xf>
    <xf numFmtId="167" fontId="0" fillId="0" borderId="0" xfId="3" applyFont="1" applyFill="1" applyBorder="1" applyAlignment="1">
      <alignment horizontal="center" vertical="center"/>
    </xf>
    <xf numFmtId="0" fontId="9" fillId="0" borderId="0" xfId="1" applyFont="1" applyAlignment="1">
      <alignment vertical="center"/>
    </xf>
    <xf numFmtId="166" fontId="1" fillId="0" borderId="0" xfId="2" applyNumberFormat="1" applyFont="1" applyFill="1" applyBorder="1" applyAlignment="1">
      <alignment horizontal="center" vertical="center"/>
    </xf>
    <xf numFmtId="2" fontId="1" fillId="0" borderId="0" xfId="3" applyNumberFormat="1" applyFont="1" applyFill="1" applyBorder="1" applyAlignment="1">
      <alignment horizontal="center" vertical="center"/>
    </xf>
    <xf numFmtId="0" fontId="15" fillId="3" borderId="2" xfId="1" applyFont="1" applyFill="1" applyBorder="1" applyAlignment="1">
      <alignment horizontal="left" vertical="center"/>
    </xf>
    <xf numFmtId="166" fontId="15" fillId="3" borderId="2" xfId="2" applyNumberFormat="1" applyFont="1" applyFill="1" applyBorder="1" applyAlignment="1" applyProtection="1">
      <alignment horizontal="center" vertical="center"/>
    </xf>
    <xf numFmtId="167" fontId="15" fillId="3" borderId="2" xfId="3" applyFont="1" applyFill="1" applyBorder="1" applyAlignment="1" applyProtection="1">
      <alignment horizontal="center" vertical="center"/>
    </xf>
    <xf numFmtId="0" fontId="16" fillId="3" borderId="0" xfId="1" applyFont="1" applyFill="1" applyAlignment="1" applyProtection="1">
      <alignment horizontal="left"/>
      <protection locked="0"/>
    </xf>
    <xf numFmtId="0" fontId="1" fillId="3" borderId="0" xfId="1" applyFill="1" applyProtection="1">
      <protection locked="0"/>
    </xf>
    <xf numFmtId="0" fontId="1" fillId="3" borderId="0" xfId="1" applyFill="1" applyAlignment="1" applyProtection="1">
      <alignment horizontal="center"/>
      <protection locked="0"/>
    </xf>
    <xf numFmtId="166" fontId="1" fillId="3" borderId="0" xfId="1" applyNumberFormat="1" applyFill="1" applyProtection="1">
      <protection locked="0"/>
    </xf>
  </cellXfs>
  <cellStyles count="4">
    <cellStyle name="Milliers 2" xfId="3" xr:uid="{3E79FF26-2BF0-42D8-BAFD-63517CEE3F23}"/>
    <cellStyle name="Normal" xfId="0" builtinId="0"/>
    <cellStyle name="Normal 2" xfId="1" xr:uid="{67D3D242-F7B8-4E4F-B130-AE05657AC260}"/>
    <cellStyle name="Pourcentage 2" xfId="2" xr:uid="{C230E47D-1549-4B30-A0D7-D03127EFE583}"/>
  </cellStyles>
  <dxfs count="9"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fill>
        <patternFill patternType="solid">
          <fgColor indexed="64"/>
          <bgColor theme="0"/>
        </patternFill>
      </fill>
      <protection locked="0" hidden="0"/>
    </dxf>
    <dxf>
      <fill>
        <patternFill patternType="solid">
          <fgColor indexed="64"/>
          <bgColor theme="0"/>
        </patternFill>
      </fill>
      <protection locked="0" hidden="0"/>
    </dxf>
    <dxf>
      <fill>
        <patternFill patternType="solid">
          <fgColor indexed="64"/>
          <bgColor theme="0"/>
        </patternFill>
      </fill>
      <protection locked="0" hidden="0"/>
    </dxf>
    <dxf>
      <fill>
        <patternFill patternType="solid">
          <fgColor indexed="64"/>
          <bgColor theme="0" tint="-4.9989318521683403E-2"/>
        </patternFill>
      </fill>
    </dxf>
    <dxf>
      <font>
        <color theme="0"/>
      </font>
      <fill>
        <patternFill patternType="solid">
          <fgColor indexed="64"/>
          <bgColor rgb="FF808080"/>
        </patternFill>
      </fill>
    </dxf>
  </dxfs>
  <tableStyles count="1" defaultTableStyle="TableStyleMedium2" defaultPivotStyle="PivotStyleLight16">
    <tableStyle name="Résultats Observatoire" pivot="0" count="2" xr9:uid="{C3D60D35-9489-496F-AD60-5C91B18597F4}">
      <tableStyleElement type="headerRow" dxfId="8"/>
      <tableStyleElement type="firstRowStripe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04170A2-FAA0-4AFA-AA20-B8F88DF7CDD9}" name="Table4" displayName="Table4" ref="O19:O20" insertRow="1" totalsRowShown="0" headerRowDxfId="6" dataDxfId="5">
  <tableColumns count="1">
    <tableColumn id="1" xr3:uid="{AA1AC457-C10A-4BE1-B2BF-D088B0D08CC0}" name="Colonne1" dataDxfId="4"/>
  </tableColumns>
  <tableStyleInfo name="Résultats Observatoire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0574073-046B-472F-9A85-999E49E48EC7}" name="Table5" displayName="Table5" ref="A3:W13" totalsRowShown="0">
  <autoFilter ref="A3:W13" xr:uid="{00000000-0009-0000-0100-000005000000}"/>
  <sortState xmlns:xlrd2="http://schemas.microsoft.com/office/spreadsheetml/2017/richdata2" ref="A4:W13">
    <sortCondition ref="A3:A13"/>
  </sortState>
  <tableColumns count="23">
    <tableColumn id="1" xr3:uid="{16D4E6F1-F8B4-43DD-BD63-2871EA60E117}" name="Société"/>
    <tableColumn id="2" xr3:uid="{210ED106-1123-460C-BB2D-44A65B55D887}" name="Nom du fonds"/>
    <tableColumn id="3" xr3:uid="{5774F3A6-E376-4C0E-9040-E313BD475BC5}" name="Perf. annualisée depuis 01/15"/>
    <tableColumn id="4" xr3:uid="{E0B9CF22-9762-4F74-9E89-141DD2B2CDF6}" name="Perf._x000a_Totale_x000a_depuis 01/15"/>
    <tableColumn id="5" xr3:uid="{E172311B-7524-452F-8F27-2356464457C6}" name="Volatilité annualisée depuis 01/15"/>
    <tableColumn id="6" xr3:uid="{ECF332E9-58C1-4B0C-AB17-1B3F63EBFA27}" name="Max Drawdown depuis 01/15"/>
    <tableColumn id="7" xr3:uid="{03F9251D-5973-4F7B-A3C6-C149250C78E8}" name="Couple Rendement / Risque depuis 01/15" dataDxfId="3"/>
    <tableColumn id="8" xr3:uid="{A76220F9-74B9-45E1-869C-2875EFFD2D3E}" name="Performance annualisée 5 ans"/>
    <tableColumn id="9" xr3:uid="{568E5CC3-AC3B-409A-A50A-6C83474AFC6B}" name="Volatilité annualisée_x000a_5 ans"/>
    <tableColumn id="10" xr3:uid="{FE29AF97-12DE-42E0-814E-305BC7615DB8}" name="Max Drawdown _x000a_5 ans"/>
    <tableColumn id="11" xr3:uid="{90FA69C1-6B2E-4386-BC82-C1C7DD86AC86}" name="Couple Rendement Risque 5 ans" dataDxfId="2"/>
    <tableColumn id="12" xr3:uid="{602AC073-97F5-4890-9BF7-2CE227F440CE}" name="Performance annualisée 3 ans"/>
    <tableColumn id="13" xr3:uid="{88B92F39-CAB5-4382-AB5D-CC2485274291}" name="Volatilité annualisée_x000a_3 ans"/>
    <tableColumn id="14" xr3:uid="{A2BBA2D4-D57E-497C-82F4-A7AEA3A68FCF}" name="Max Drawdown _x000a_3 ans"/>
    <tableColumn id="15" xr3:uid="{FFAF1764-AA08-4545-A3D9-5C91A55848EF}" name="Couple Rendement Risque _x000a_3 ans" dataDxfId="1"/>
    <tableColumn id="16" xr3:uid="{F284972B-42DB-4BB0-9109-9F544CB72876}" name="Performance annualisée 1 an"/>
    <tableColumn id="17" xr3:uid="{509F4BE7-7322-4C76-8723-17A475FD4D62}" name="Volatilité annualisée_x000a_ 1 an"/>
    <tableColumn id="18" xr3:uid="{F27ABC95-7031-4C2A-9D38-C9723F902F36}" name="Max Drawdown _x000a_1 an"/>
    <tableColumn id="19" xr3:uid="{A99546D5-B8BB-40B6-BF3D-DEDD4751766B}" name="Couple Rendement Risque 1 an" dataDxfId="0"/>
    <tableColumn id="20" xr3:uid="{44B672C2-0710-47BB-9352-D5CCF281FE3C}" name="Date de recommandation du fonds"/>
    <tableColumn id="21" xr3:uid="{93A34057-7FF9-48E4-9BC0-5340E98E93DE}" name="Compteur fonds liquidés SGP"/>
    <tableColumn id="22" xr3:uid="{B00A5A28-E1BE-47D3-8FBF-ADE7FE917672}" name="ISR"/>
    <tableColumn id="23" xr3:uid="{ECAAB18B-92F9-4FBB-955B-3F20B472486E}" name="Type"/>
  </tableColumns>
  <tableStyleInfo name="Résultats Observatoir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9F518-8DAA-44D3-A2CB-992927A117AE}">
  <sheetPr>
    <tabColor rgb="FF008000"/>
  </sheetPr>
  <dimension ref="A1:W43"/>
  <sheetViews>
    <sheetView showGridLines="0" tabSelected="1" zoomScale="85" zoomScaleNormal="85" workbookViewId="0">
      <selection activeCell="B2" sqref="B2"/>
    </sheetView>
  </sheetViews>
  <sheetFormatPr baseColWidth="10" defaultColWidth="11.77734375" defaultRowHeight="15.6" outlineLevelCol="1" x14ac:dyDescent="0.3"/>
  <cols>
    <col min="1" max="1" width="17.6640625" style="27" customWidth="1"/>
    <col min="2" max="2" width="23.21875" style="27" customWidth="1"/>
    <col min="3" max="4" width="14.33203125" style="27" customWidth="1"/>
    <col min="5" max="6" width="14.33203125" style="28" customWidth="1" outlineLevel="1"/>
    <col min="7" max="7" width="14.33203125" style="27" customWidth="1" outlineLevel="1"/>
    <col min="8" max="8" width="14.33203125" style="27" customWidth="1"/>
    <col min="9" max="11" width="14.33203125" style="27" customWidth="1" outlineLevel="1"/>
    <col min="12" max="12" width="14.33203125" style="27" customWidth="1"/>
    <col min="13" max="15" width="14.33203125" style="27" customWidth="1" outlineLevel="1"/>
    <col min="16" max="16" width="14.33203125" style="27" customWidth="1"/>
    <col min="17" max="19" width="14.33203125" style="27" customWidth="1" outlineLevel="1"/>
    <col min="20" max="21" width="14.33203125" style="27" customWidth="1"/>
    <col min="22" max="23" width="12.109375" style="27" customWidth="1"/>
    <col min="24" max="16384" width="11.77734375" style="27"/>
  </cols>
  <sheetData>
    <row r="1" spans="1:23" s="4" customFormat="1" ht="21" x14ac:dyDescent="0.3">
      <c r="A1" s="1" t="s">
        <v>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s="8" customFormat="1" ht="21" x14ac:dyDescent="0.4">
      <c r="A2" s="5" t="s">
        <v>1</v>
      </c>
      <c r="B2" s="6" t="s">
        <v>2</v>
      </c>
      <c r="C2" s="7">
        <v>44377</v>
      </c>
      <c r="E2" s="9"/>
      <c r="F2" s="9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1:23" s="8" customFormat="1" ht="78.900000000000006" customHeight="1" x14ac:dyDescent="0.3">
      <c r="A3" s="11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  <c r="K3" s="11" t="s">
        <v>13</v>
      </c>
      <c r="L3" s="11" t="s">
        <v>14</v>
      </c>
      <c r="M3" s="11" t="s">
        <v>15</v>
      </c>
      <c r="N3" s="11" t="s">
        <v>16</v>
      </c>
      <c r="O3" s="11" t="s">
        <v>17</v>
      </c>
      <c r="P3" s="11" t="s">
        <v>18</v>
      </c>
      <c r="Q3" s="11" t="s">
        <v>19</v>
      </c>
      <c r="R3" s="11" t="s">
        <v>20</v>
      </c>
      <c r="S3" s="11" t="s">
        <v>21</v>
      </c>
      <c r="T3" s="11" t="s">
        <v>22</v>
      </c>
      <c r="U3" s="11" t="s">
        <v>23</v>
      </c>
      <c r="V3" s="11" t="s">
        <v>24</v>
      </c>
      <c r="W3" s="11" t="s">
        <v>25</v>
      </c>
    </row>
    <row r="4" spans="1:23" s="4" customFormat="1" ht="21.75" customHeight="1" x14ac:dyDescent="0.3">
      <c r="A4" s="12" t="s">
        <v>26</v>
      </c>
      <c r="B4" s="13" t="s">
        <v>27</v>
      </c>
      <c r="C4" s="14">
        <v>0.15146819043895299</v>
      </c>
      <c r="D4" s="14">
        <v>1.5203042238218116</v>
      </c>
      <c r="E4" s="14">
        <v>0.17467777739027721</v>
      </c>
      <c r="F4" s="14">
        <v>0.36600371459526393</v>
      </c>
      <c r="G4" s="15">
        <v>0.86712913744335229</v>
      </c>
      <c r="H4" s="16">
        <v>0.179824058978477</v>
      </c>
      <c r="I4" s="16">
        <v>0.17020943247904174</v>
      </c>
      <c r="J4" s="16">
        <v>0.36600371459526393</v>
      </c>
      <c r="K4" s="17">
        <v>1.0564870369367991</v>
      </c>
      <c r="L4" s="16">
        <v>0.15136845674097801</v>
      </c>
      <c r="M4" s="16">
        <v>0.20023438336335178</v>
      </c>
      <c r="N4" s="16">
        <v>0.36600371459526393</v>
      </c>
      <c r="O4" s="17">
        <v>0.75595636572715852</v>
      </c>
      <c r="P4" s="16">
        <v>0.468399684606428</v>
      </c>
      <c r="Q4" s="16">
        <v>0.1529288940252522</v>
      </c>
      <c r="R4" s="16">
        <v>9.5799303904338579E-2</v>
      </c>
      <c r="S4" s="17">
        <v>3.0628592954388596</v>
      </c>
      <c r="T4" s="18">
        <v>42185</v>
      </c>
      <c r="U4" s="19">
        <v>0</v>
      </c>
      <c r="V4" s="19">
        <v>0</v>
      </c>
      <c r="W4" s="19" t="s">
        <v>28</v>
      </c>
    </row>
    <row r="5" spans="1:23" s="4" customFormat="1" ht="21.75" customHeight="1" x14ac:dyDescent="0.3">
      <c r="A5" s="12" t="s">
        <v>29</v>
      </c>
      <c r="B5" s="13" t="s">
        <v>30</v>
      </c>
      <c r="C5" s="14">
        <v>0.14088044307266889</v>
      </c>
      <c r="D5" s="14">
        <v>1.3535740215167316</v>
      </c>
      <c r="E5" s="14">
        <v>0.14630492012410948</v>
      </c>
      <c r="F5" s="14">
        <v>0.40189041848060558</v>
      </c>
      <c r="G5" s="15">
        <v>0.96292348167895492</v>
      </c>
      <c r="H5" s="16">
        <v>0.16263394443590595</v>
      </c>
      <c r="I5" s="16">
        <v>0.14461091074066926</v>
      </c>
      <c r="J5" s="16">
        <v>0.40189041848060558</v>
      </c>
      <c r="K5" s="17">
        <v>1.1246312162956873</v>
      </c>
      <c r="L5" s="16">
        <v>0.12942771725012236</v>
      </c>
      <c r="M5" s="16">
        <v>0.1714151159737099</v>
      </c>
      <c r="N5" s="16">
        <v>0.39832715221336701</v>
      </c>
      <c r="O5" s="17">
        <v>0.755054281618739</v>
      </c>
      <c r="P5" s="16">
        <v>0.61413131969700729</v>
      </c>
      <c r="Q5" s="16">
        <v>0.12876663653101506</v>
      </c>
      <c r="R5" s="16">
        <v>7.7113561617334028E-2</v>
      </c>
      <c r="S5" s="17">
        <v>4.7693357242354164</v>
      </c>
      <c r="T5" s="18">
        <v>42185</v>
      </c>
      <c r="U5" s="19">
        <v>0</v>
      </c>
      <c r="V5" s="19">
        <v>0</v>
      </c>
      <c r="W5" s="19" t="s">
        <v>31</v>
      </c>
    </row>
    <row r="6" spans="1:23" s="4" customFormat="1" ht="21.75" customHeight="1" x14ac:dyDescent="0.3">
      <c r="A6" s="20" t="s">
        <v>32</v>
      </c>
      <c r="B6" s="13" t="s">
        <v>33</v>
      </c>
      <c r="C6" s="14">
        <v>0.17231938504560551</v>
      </c>
      <c r="D6" s="14">
        <v>1.8079989870324842</v>
      </c>
      <c r="E6" s="14">
        <v>0.15898427224306835</v>
      </c>
      <c r="F6" s="14">
        <v>0.37392327083919918</v>
      </c>
      <c r="G6" s="15">
        <v>1.0838769308082836</v>
      </c>
      <c r="H6" s="16">
        <v>0.21025327192359966</v>
      </c>
      <c r="I6" s="16">
        <v>0.15761622615994569</v>
      </c>
      <c r="J6" s="16">
        <v>0.37392327083919918</v>
      </c>
      <c r="K6" s="17">
        <v>1.3339570236267362</v>
      </c>
      <c r="L6" s="16">
        <v>0.21483496581754102</v>
      </c>
      <c r="M6" s="16">
        <v>0.18588850389533901</v>
      </c>
      <c r="N6" s="16">
        <v>0.37392327083919918</v>
      </c>
      <c r="O6" s="17">
        <v>1.1557194840757865</v>
      </c>
      <c r="P6" s="16">
        <v>0.63491222157109672</v>
      </c>
      <c r="Q6" s="16">
        <v>0.15126050203691732</v>
      </c>
      <c r="R6" s="16">
        <v>8.7722282639832103E-2</v>
      </c>
      <c r="S6" s="17">
        <v>4.1974753026810472</v>
      </c>
      <c r="T6" s="18">
        <v>42185</v>
      </c>
      <c r="U6" s="19">
        <v>0</v>
      </c>
      <c r="V6" s="19">
        <v>0</v>
      </c>
      <c r="W6" s="19" t="s">
        <v>34</v>
      </c>
    </row>
    <row r="7" spans="1:23" s="12" customFormat="1" ht="21.75" customHeight="1" x14ac:dyDescent="0.3">
      <c r="A7" s="12" t="s">
        <v>35</v>
      </c>
      <c r="B7" s="13" t="s">
        <v>36</v>
      </c>
      <c r="C7" s="14">
        <v>0.16857400497215291</v>
      </c>
      <c r="D7" s="14">
        <v>1.7502477509982199</v>
      </c>
      <c r="E7" s="14">
        <v>0.1584037091333633</v>
      </c>
      <c r="F7" s="14">
        <v>0.4122681822066489</v>
      </c>
      <c r="G7" s="15">
        <v>1.0642049096857136</v>
      </c>
      <c r="H7" s="16">
        <v>0.15432443892289127</v>
      </c>
      <c r="I7" s="16">
        <v>0.15915982705048387</v>
      </c>
      <c r="J7" s="16">
        <v>0.4122681822066489</v>
      </c>
      <c r="K7" s="17">
        <v>0.96961929264940161</v>
      </c>
      <c r="L7" s="16">
        <v>8.7412481717933366E-2</v>
      </c>
      <c r="M7" s="16">
        <v>0.18768282334895683</v>
      </c>
      <c r="N7" s="16">
        <v>0.38621880689729032</v>
      </c>
      <c r="O7" s="17">
        <v>0.46574577341799783</v>
      </c>
      <c r="P7" s="16">
        <v>0.50407082152374638</v>
      </c>
      <c r="Q7" s="16">
        <v>0.15010333786858271</v>
      </c>
      <c r="R7" s="16">
        <v>9.960465378967584E-2</v>
      </c>
      <c r="S7" s="17">
        <v>3.3581586437809032</v>
      </c>
      <c r="T7" s="18">
        <v>42369</v>
      </c>
      <c r="U7" s="19">
        <v>0</v>
      </c>
      <c r="V7" s="19">
        <v>0</v>
      </c>
      <c r="W7" s="19" t="s">
        <v>34</v>
      </c>
    </row>
    <row r="8" spans="1:23" s="12" customFormat="1" ht="21.75" customHeight="1" x14ac:dyDescent="0.3">
      <c r="A8" s="12" t="s">
        <v>37</v>
      </c>
      <c r="B8" s="13" t="s">
        <v>38</v>
      </c>
      <c r="C8" s="14">
        <v>0.11082556057034799</v>
      </c>
      <c r="D8" s="14">
        <v>0.99635828908671042</v>
      </c>
      <c r="E8" s="14">
        <v>0.16949379130513997</v>
      </c>
      <c r="F8" s="14">
        <v>0.45088781343271001</v>
      </c>
      <c r="G8" s="15">
        <v>0.6538620660790373</v>
      </c>
      <c r="H8" s="16">
        <v>0.121688169952029</v>
      </c>
      <c r="I8" s="16">
        <v>0.16416218598122262</v>
      </c>
      <c r="J8" s="16">
        <v>0.45088781343271001</v>
      </c>
      <c r="K8" s="17">
        <v>0.74126796755708446</v>
      </c>
      <c r="L8" s="16">
        <v>6.2416125686424698E-2</v>
      </c>
      <c r="M8" s="16">
        <v>0.1920871414210133</v>
      </c>
      <c r="N8" s="16">
        <v>0.42288333845317699</v>
      </c>
      <c r="O8" s="17">
        <v>0.32493651175547511</v>
      </c>
      <c r="P8" s="16">
        <v>0.43763260579350499</v>
      </c>
      <c r="Q8" s="16">
        <v>0.15178674697575376</v>
      </c>
      <c r="R8" s="16">
        <v>0.10011036687471453</v>
      </c>
      <c r="S8" s="17">
        <v>2.8832069631442323</v>
      </c>
      <c r="T8" s="18">
        <v>42185</v>
      </c>
      <c r="U8" s="19">
        <v>0</v>
      </c>
      <c r="V8" s="19">
        <v>0</v>
      </c>
      <c r="W8" s="19" t="s">
        <v>28</v>
      </c>
    </row>
    <row r="9" spans="1:23" s="4" customFormat="1" ht="21.75" customHeight="1" x14ac:dyDescent="0.3">
      <c r="A9" s="12" t="s">
        <v>39</v>
      </c>
      <c r="B9" s="13" t="s">
        <v>40</v>
      </c>
      <c r="C9" s="14">
        <v>0.17772144016209857</v>
      </c>
      <c r="D9" s="14">
        <v>1.8931000838511767</v>
      </c>
      <c r="E9" s="14">
        <v>0.12304460562657837</v>
      </c>
      <c r="F9" s="14">
        <v>0.29004361080531815</v>
      </c>
      <c r="G9" s="15">
        <v>1.4443659618972331</v>
      </c>
      <c r="H9" s="14">
        <v>0.17679998518342188</v>
      </c>
      <c r="I9" s="14">
        <v>0.12194416120960237</v>
      </c>
      <c r="J9" s="14">
        <v>0.29004361080531815</v>
      </c>
      <c r="K9" s="15">
        <v>1.4498437926809074</v>
      </c>
      <c r="L9" s="21">
        <v>0.14516861874347509</v>
      </c>
      <c r="M9" s="21">
        <v>0.14459364070889397</v>
      </c>
      <c r="N9" s="21">
        <v>0.29004361080531815</v>
      </c>
      <c r="O9" s="22">
        <v>1.0039765098365474</v>
      </c>
      <c r="P9" s="16">
        <v>0.34311386780438391</v>
      </c>
      <c r="Q9" s="16">
        <v>0.11738241614772986</v>
      </c>
      <c r="R9" s="16">
        <v>7.9073307644736246E-2</v>
      </c>
      <c r="S9" s="17">
        <v>2.923043153009929</v>
      </c>
      <c r="T9" s="18">
        <v>43646</v>
      </c>
      <c r="U9" s="19">
        <v>0</v>
      </c>
      <c r="V9" s="19">
        <v>0</v>
      </c>
      <c r="W9" s="19" t="s">
        <v>31</v>
      </c>
    </row>
    <row r="10" spans="1:23" s="4" customFormat="1" ht="21" customHeight="1" x14ac:dyDescent="0.3">
      <c r="A10" s="12" t="s">
        <v>41</v>
      </c>
      <c r="B10" s="13" t="s">
        <v>42</v>
      </c>
      <c r="C10" s="14">
        <v>0.118025154192656</v>
      </c>
      <c r="D10" s="14">
        <v>1.0817797919456176</v>
      </c>
      <c r="E10" s="14">
        <v>0.12861319515811381</v>
      </c>
      <c r="F10" s="14">
        <v>0.39160594578839991</v>
      </c>
      <c r="G10" s="15">
        <v>0.91767531354429732</v>
      </c>
      <c r="H10" s="14">
        <v>0.12879239885590699</v>
      </c>
      <c r="I10" s="14">
        <v>0.1245116340366583</v>
      </c>
      <c r="J10" s="14">
        <v>0.39160594578839991</v>
      </c>
      <c r="K10" s="22">
        <v>1.0343804404493508</v>
      </c>
      <c r="L10" s="21">
        <v>6.7190162910521697E-2</v>
      </c>
      <c r="M10" s="21">
        <v>0.14593523160218907</v>
      </c>
      <c r="N10" s="21">
        <v>0.37581484360983197</v>
      </c>
      <c r="O10" s="22">
        <v>0.4604108423501061</v>
      </c>
      <c r="P10" s="16">
        <v>0.49134087162515699</v>
      </c>
      <c r="Q10" s="16">
        <v>0.1074748927402296</v>
      </c>
      <c r="R10" s="16">
        <v>8.8152042054185101E-2</v>
      </c>
      <c r="S10" s="17">
        <v>4.5716805022801399</v>
      </c>
      <c r="T10" s="18">
        <v>43830</v>
      </c>
      <c r="U10" s="19">
        <v>0</v>
      </c>
      <c r="V10" s="19">
        <v>0</v>
      </c>
      <c r="W10" s="19" t="s">
        <v>28</v>
      </c>
    </row>
    <row r="11" spans="1:23" s="12" customFormat="1" ht="21" customHeight="1" x14ac:dyDescent="0.3">
      <c r="A11" s="12" t="s">
        <v>43</v>
      </c>
      <c r="B11" s="13" t="s">
        <v>44</v>
      </c>
      <c r="C11" s="14">
        <v>8.4512977100212494E-2</v>
      </c>
      <c r="D11" s="14">
        <v>0.70890968266883658</v>
      </c>
      <c r="E11" s="14">
        <v>0.1192080866161517</v>
      </c>
      <c r="F11" s="14">
        <v>0.36358702458982173</v>
      </c>
      <c r="G11" s="15">
        <v>0.70895338981778178</v>
      </c>
      <c r="H11" s="16">
        <v>8.1274790165644401E-2</v>
      </c>
      <c r="I11" s="16">
        <v>0.12370762951657416</v>
      </c>
      <c r="J11" s="16">
        <v>0.36358702458982173</v>
      </c>
      <c r="K11" s="17">
        <v>0.65699092677833038</v>
      </c>
      <c r="L11" s="16">
        <v>3.2305941275507198E-2</v>
      </c>
      <c r="M11" s="16">
        <v>0.15945596466203099</v>
      </c>
      <c r="N11" s="16">
        <v>0.33545490213174067</v>
      </c>
      <c r="O11" s="17">
        <v>0.20260102119089785</v>
      </c>
      <c r="P11" s="16">
        <v>0.27126753640319401</v>
      </c>
      <c r="Q11" s="16">
        <v>0.11110770572425013</v>
      </c>
      <c r="R11" s="16">
        <v>8.433850737661594E-2</v>
      </c>
      <c r="S11" s="17">
        <v>2.4414826553653493</v>
      </c>
      <c r="T11" s="18">
        <v>42551</v>
      </c>
      <c r="U11" s="19">
        <v>0</v>
      </c>
      <c r="V11" s="19">
        <v>0</v>
      </c>
      <c r="W11" s="19" t="s">
        <v>28</v>
      </c>
    </row>
    <row r="12" spans="1:23" s="4" customFormat="1" ht="21" customHeight="1" x14ac:dyDescent="0.3">
      <c r="A12" s="12" t="s">
        <v>45</v>
      </c>
      <c r="B12" s="13" t="s">
        <v>46</v>
      </c>
      <c r="C12" s="14">
        <v>0.15667153790525001</v>
      </c>
      <c r="D12" s="14">
        <v>1.5950919181408252</v>
      </c>
      <c r="E12" s="14">
        <v>0.15650861500450644</v>
      </c>
      <c r="F12" s="14">
        <v>0.3320091885746107</v>
      </c>
      <c r="G12" s="15">
        <v>1.0010409835953049</v>
      </c>
      <c r="H12" s="14">
        <v>0.15632532722360501</v>
      </c>
      <c r="I12" s="14">
        <v>0.1526152225582558</v>
      </c>
      <c r="J12" s="14">
        <v>0.3320091885746107</v>
      </c>
      <c r="K12" s="22">
        <v>1.0243101874318796</v>
      </c>
      <c r="L12" s="16">
        <v>0.14388281119844201</v>
      </c>
      <c r="M12" s="16">
        <v>0.17484141892185645</v>
      </c>
      <c r="N12" s="16">
        <v>0.3320091885746107</v>
      </c>
      <c r="O12" s="17">
        <v>0.82293321620061277</v>
      </c>
      <c r="P12" s="16">
        <v>0.47929140454702701</v>
      </c>
      <c r="Q12" s="16">
        <v>0.13093738535569982</v>
      </c>
      <c r="R12" s="16">
        <v>8.6420237877082362E-2</v>
      </c>
      <c r="S12" s="17">
        <v>3.6604626191748149</v>
      </c>
      <c r="T12" s="18">
        <v>43281</v>
      </c>
      <c r="U12" s="19">
        <v>0</v>
      </c>
      <c r="V12" s="19">
        <v>0</v>
      </c>
      <c r="W12" s="19" t="s">
        <v>28</v>
      </c>
    </row>
    <row r="13" spans="1:23" s="4" customFormat="1" ht="21" customHeight="1" x14ac:dyDescent="0.3">
      <c r="A13" s="12" t="s">
        <v>47</v>
      </c>
      <c r="B13" s="13" t="s">
        <v>48</v>
      </c>
      <c r="C13" s="14">
        <v>0.124515787153858</v>
      </c>
      <c r="D13" s="14">
        <v>1.1614203426027583</v>
      </c>
      <c r="E13" s="14">
        <v>0.12288292067366756</v>
      </c>
      <c r="F13" s="14">
        <v>0.45043936514585442</v>
      </c>
      <c r="G13" s="15">
        <v>1.0132879855983139</v>
      </c>
      <c r="H13" s="14">
        <v>0.101583367701004</v>
      </c>
      <c r="I13" s="14">
        <v>0.13326564458991305</v>
      </c>
      <c r="J13" s="14">
        <v>0.45043936514585442</v>
      </c>
      <c r="K13" s="22">
        <v>0.76226223205236276</v>
      </c>
      <c r="L13" s="21">
        <v>4.8238764917074399E-2</v>
      </c>
      <c r="M13" s="21">
        <v>0.16205820916459754</v>
      </c>
      <c r="N13" s="21">
        <v>0.42551615889242161</v>
      </c>
      <c r="O13" s="22">
        <v>0.29766319870954372</v>
      </c>
      <c r="P13" s="16">
        <v>0.44115505568812702</v>
      </c>
      <c r="Q13" s="16">
        <v>0.10529371634465844</v>
      </c>
      <c r="R13" s="16">
        <v>6.9228907099040532E-2</v>
      </c>
      <c r="S13" s="17">
        <v>4.1897567205633814</v>
      </c>
      <c r="T13" s="18">
        <v>43646</v>
      </c>
      <c r="U13" s="19">
        <v>0</v>
      </c>
      <c r="V13" s="19">
        <v>0</v>
      </c>
      <c r="W13" s="19" t="s">
        <v>28</v>
      </c>
    </row>
    <row r="15" spans="1:23" s="4" customFormat="1" x14ac:dyDescent="0.3">
      <c r="A15" s="23" t="s">
        <v>49</v>
      </c>
      <c r="B15" s="23" t="s">
        <v>50</v>
      </c>
      <c r="C15" s="24">
        <f t="shared" ref="C15:S15" si="0">AVERAGE(C4:C13)</f>
        <v>0.14055144806138034</v>
      </c>
      <c r="D15" s="24">
        <f t="shared" si="0"/>
        <v>1.3868785091665174</v>
      </c>
      <c r="E15" s="24">
        <f t="shared" si="0"/>
        <v>0.14581218932749762</v>
      </c>
      <c r="F15" s="24">
        <f t="shared" si="0"/>
        <v>0.38326585344584319</v>
      </c>
      <c r="G15" s="25">
        <f t="shared" si="0"/>
        <v>0.97173201601482728</v>
      </c>
      <c r="H15" s="24">
        <f t="shared" si="0"/>
        <v>0.14734997533424851</v>
      </c>
      <c r="I15" s="24">
        <f t="shared" si="0"/>
        <v>0.14518028743223668</v>
      </c>
      <c r="J15" s="24">
        <f t="shared" si="0"/>
        <v>0.38326585344584319</v>
      </c>
      <c r="K15" s="25">
        <f t="shared" si="0"/>
        <v>1.015375011645854</v>
      </c>
      <c r="L15" s="24">
        <f t="shared" si="0"/>
        <v>0.108224604625802</v>
      </c>
      <c r="M15" s="24">
        <f t="shared" si="0"/>
        <v>0.1724192433061939</v>
      </c>
      <c r="N15" s="24">
        <f t="shared" si="0"/>
        <v>0.37061949870122202</v>
      </c>
      <c r="O15" s="25">
        <f t="shared" si="0"/>
        <v>0.62449972048828639</v>
      </c>
      <c r="P15" s="24">
        <f t="shared" si="0"/>
        <v>0.46853153892596716</v>
      </c>
      <c r="Q15" s="24">
        <f t="shared" si="0"/>
        <v>0.13070422337500889</v>
      </c>
      <c r="R15" s="24">
        <f t="shared" si="0"/>
        <v>8.6756317087755538E-2</v>
      </c>
      <c r="S15" s="25">
        <f t="shared" si="0"/>
        <v>3.6057461579674071</v>
      </c>
      <c r="T15" s="25"/>
      <c r="U15" s="24"/>
      <c r="V15" s="24"/>
      <c r="W15" s="24"/>
    </row>
    <row r="16" spans="1:23" s="8" customFormat="1" x14ac:dyDescent="0.3">
      <c r="A16" s="26" t="s">
        <v>51</v>
      </c>
      <c r="B16" s="27"/>
      <c r="C16" s="27"/>
      <c r="D16" s="27"/>
      <c r="E16" s="28"/>
      <c r="F16" s="28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</row>
    <row r="17" spans="5:22" x14ac:dyDescent="0.3">
      <c r="E17" s="27"/>
      <c r="F17" s="27"/>
    </row>
    <row r="18" spans="5:22" x14ac:dyDescent="0.3">
      <c r="E18" s="27"/>
      <c r="F18" s="27"/>
    </row>
    <row r="19" spans="5:22" x14ac:dyDescent="0.3">
      <c r="E19" s="27"/>
      <c r="F19" s="27"/>
      <c r="O19" s="27" t="s">
        <v>52</v>
      </c>
    </row>
    <row r="20" spans="5:22" x14ac:dyDescent="0.3">
      <c r="E20" s="27"/>
      <c r="F20" s="27"/>
      <c r="V20" s="29"/>
    </row>
    <row r="21" spans="5:22" x14ac:dyDescent="0.3">
      <c r="E21" s="27"/>
      <c r="F21" s="27"/>
    </row>
    <row r="22" spans="5:22" x14ac:dyDescent="0.3">
      <c r="E22" s="27"/>
      <c r="F22" s="27"/>
    </row>
    <row r="23" spans="5:22" x14ac:dyDescent="0.3">
      <c r="E23" s="27"/>
      <c r="F23" s="27"/>
    </row>
    <row r="24" spans="5:22" x14ac:dyDescent="0.3">
      <c r="E24" s="27"/>
      <c r="F24" s="27"/>
    </row>
    <row r="25" spans="5:22" x14ac:dyDescent="0.3">
      <c r="E25" s="27"/>
      <c r="F25" s="27"/>
    </row>
    <row r="26" spans="5:22" x14ac:dyDescent="0.3">
      <c r="E26" s="27"/>
      <c r="F26" s="27"/>
    </row>
    <row r="27" spans="5:22" x14ac:dyDescent="0.3">
      <c r="E27" s="27"/>
      <c r="F27" s="27"/>
    </row>
    <row r="28" spans="5:22" x14ac:dyDescent="0.3">
      <c r="E28" s="27"/>
      <c r="F28" s="27"/>
    </row>
    <row r="29" spans="5:22" x14ac:dyDescent="0.3">
      <c r="E29" s="27"/>
      <c r="F29" s="27"/>
    </row>
    <row r="30" spans="5:22" x14ac:dyDescent="0.3">
      <c r="E30" s="27"/>
      <c r="F30" s="27"/>
    </row>
    <row r="31" spans="5:22" x14ac:dyDescent="0.3">
      <c r="E31" s="27"/>
      <c r="F31" s="27"/>
    </row>
    <row r="32" spans="5:22" x14ac:dyDescent="0.3">
      <c r="E32" s="27"/>
      <c r="F32" s="27"/>
    </row>
    <row r="33" s="27" customFormat="1" x14ac:dyDescent="0.3"/>
    <row r="34" s="27" customFormat="1" x14ac:dyDescent="0.3"/>
    <row r="35" s="27" customFormat="1" x14ac:dyDescent="0.3"/>
    <row r="36" s="27" customFormat="1" x14ac:dyDescent="0.3"/>
    <row r="37" s="27" customFormat="1" x14ac:dyDescent="0.3"/>
    <row r="38" s="27" customFormat="1" x14ac:dyDescent="0.3"/>
    <row r="39" s="27" customFormat="1" x14ac:dyDescent="0.3"/>
    <row r="40" s="27" customFormat="1" x14ac:dyDescent="0.3"/>
    <row r="41" s="27" customFormat="1" x14ac:dyDescent="0.3"/>
    <row r="42" s="27" customFormat="1" x14ac:dyDescent="0.3"/>
    <row r="43" s="27" customFormat="1" x14ac:dyDescent="0.3"/>
  </sheetData>
  <sheetProtection selectLockedCells="1"/>
  <conditionalFormatting sqref="G23:T23">
    <cfRule type="iconSet" priority="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4:G13">
    <cfRule type="iconSet" priority="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4:E13">
    <cfRule type="iconSet" priority="3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3">
    <cfRule type="iconSet" priority="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13">
    <cfRule type="iconSet" priority="5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13">
    <cfRule type="iconSet" priority="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4:H13">
    <cfRule type="iconSet" priority="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4:K13">
    <cfRule type="iconSet" priority="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13">
    <cfRule type="iconSet" priority="9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13">
    <cfRule type="iconSet" priority="1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M4:M13">
    <cfRule type="iconSet" priority="1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N4:N13">
    <cfRule type="iconSet" priority="12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L4:L13">
    <cfRule type="iconSet" priority="1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O4:O13">
    <cfRule type="iconSet" priority="1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Q4:Q13">
    <cfRule type="iconSet" priority="1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R4:R13">
    <cfRule type="iconSet" priority="1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P4:P13">
    <cfRule type="iconSet" priority="1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S4:S13">
    <cfRule type="iconSet" priority="1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8740157499999996" right="0.78740157499999996" top="0.984251969" bottom="0.984251969" header="0.5" footer="0.5"/>
  <pageSetup paperSize="9" orientation="portrait" horizontalDpi="4294967292" verticalDpi="4294967292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Adrien VASON</dc:creator>
  <cp:lastModifiedBy>Adrien VASON</cp:lastModifiedBy>
  <dcterms:created xsi:type="dcterms:W3CDTF">2015-06-05T18:19:34Z</dcterms:created>
  <dcterms:modified xsi:type="dcterms:W3CDTF">2021-09-27T10:22:28Z</dcterms:modified>
</cp:coreProperties>
</file>