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Missions GALEA\R0910 - Reprise EPS  Observatoire EPS\2022.06.30 - Observatoire EPS\Travaux\Résultats univers par univers\"/>
    </mc:Choice>
  </mc:AlternateContent>
  <xr:revisionPtr revIDLastSave="0" documentId="13_ncr:1_{DCCA4967-3A3C-4EB1-A4B9-DF3449153F49}" xr6:coauthVersionLast="47" xr6:coauthVersionMax="47" xr10:uidLastSave="{00000000-0000-0000-0000-000000000000}"/>
  <bookViews>
    <workbookView xWindow="28680" yWindow="-120" windowWidth="25440" windowHeight="15390" tabRatio="747" xr2:uid="{00000000-000D-0000-FFFF-FFFF00000000}"/>
  </bookViews>
  <sheets>
    <sheet name="Flexible Equilibre" sheetId="1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'Flexible Equilibre'!$A$3:$AD$3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1" l="1"/>
  <c r="F19" i="11"/>
  <c r="E19" i="11"/>
  <c r="D19" i="11"/>
  <c r="C19" i="11"/>
  <c r="K19" i="11"/>
  <c r="J19" i="11"/>
  <c r="I19" i="11"/>
  <c r="H19" i="11"/>
  <c r="W19" i="11"/>
  <c r="O19" i="11"/>
  <c r="V19" i="11"/>
  <c r="U19" i="11"/>
  <c r="T19" i="11"/>
  <c r="S19" i="11"/>
  <c r="R19" i="11"/>
  <c r="Q19" i="11"/>
  <c r="P19" i="11"/>
  <c r="N19" i="11"/>
  <c r="M19" i="11"/>
  <c r="L19" i="1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<sst xmlns="http://schemas.openxmlformats.org/spreadsheetml/2006/main" count="200" uniqueCount="118">
  <si>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</si>
  <si>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</si>
  <si>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</si>
  <si>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</si>
  <si>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</si>
  <si>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</si>
  <si>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</si>
  <si>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</si>
  <si>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</si>
  <si>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</si>
  <si>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</si>
  <si>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</si>
  <si>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</si>
  <si>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</si>
  <si>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</si>
  <si>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</si>
  <si>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</si>
  <si>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</si>
  <si>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</si>
  <si>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</si>
  <si>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</si>
  <si>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</si>
  <si>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</si>
  <si>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</si>
  <si>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</si>
  <si>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</si>
  <si>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</si>
  <si>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</si>
  <si>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</si>
  <si>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</si>
  <si>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</si>
  <si>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</si>
  <si>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</si>
  <si>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</si>
  <si>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</si>
  <si>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</si>
  <si>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</si>
  <si>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</si>
  <si>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</si>
  <si>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</si>
  <si>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</si>
  <si>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</si>
  <si>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</si>
  <si>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</si>
  <si>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</si>
  <si>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</si>
  <si>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</si>
  <si>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</si>
  <si>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</si>
  <si>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</si>
  <si>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</si>
  <si>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</si>
  <si>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</si>
  <si>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</si>
  <si>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</si>
  <si>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</si>
  <si>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</si>
  <si>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</si>
  <si>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</si>
  <si>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</si>
  <si>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</si>
  <si>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</si>
  <si>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</si>
  <si>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</si>
  <si>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Avenir Equilibre</t>
  </si>
  <si>
    <t>Perf. annualisée depuis 01/08</t>
  </si>
  <si>
    <t>Perf.
Totale
depuis 01/08</t>
  </si>
  <si>
    <t>Volatilité annualisée depuis 01/08</t>
  </si>
  <si>
    <t>Max Drawdown depuis 01/08</t>
  </si>
  <si>
    <t>WF Optimal Income</t>
  </si>
  <si>
    <t>SwissLife AM</t>
  </si>
  <si>
    <t>Groupama AM</t>
  </si>
  <si>
    <t>Date de recommandation du fonds</t>
  </si>
  <si>
    <t>La Financière de l'Echiquier</t>
  </si>
  <si>
    <t>Echiquier Patrimoine</t>
  </si>
  <si>
    <t>Oddo BHF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</si>
  <si>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</si>
  <si>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</si>
  <si>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</si>
  <si>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</si>
  <si>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</si>
  <si>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</si>
  <si>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</si>
  <si>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</si>
  <si>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</si>
  <si>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</si>
  <si>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</si>
  <si>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</si>
  <si>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</si>
  <si>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</si>
  <si>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</si>
  <si>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Sycomore</t>
  </si>
  <si>
    <t>Polaris Balanced</t>
  </si>
  <si>
    <t>Allocation Patrimoine</t>
  </si>
  <si>
    <t>BL Global Flexilble EUR</t>
  </si>
  <si>
    <t>Epsens Latitude Flexible</t>
  </si>
  <si>
    <t>Multi Asset Moderate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</si>
  <si>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</si>
  <si>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</si>
  <si>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</si>
  <si>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FLEXIBLE EQUILIBRE</t>
  </si>
  <si>
    <t>Article SFDR</t>
  </si>
  <si>
    <t>non</t>
  </si>
  <si>
    <t>Greenfin</t>
  </si>
  <si>
    <t>CIES</t>
  </si>
  <si>
    <t>oui</t>
  </si>
  <si>
    <t>Groupama Selection ISR Convictions</t>
  </si>
  <si>
    <t>Performance annualisée 10 ans</t>
  </si>
  <si>
    <t>Volatilité annualisée
10 ans</t>
  </si>
  <si>
    <t>Max Drawdown 
10 ans</t>
  </si>
  <si>
    <t>Couple Rendement Risque 10 ans</t>
  </si>
  <si>
    <t>NON</t>
  </si>
  <si>
    <t>Non</t>
  </si>
  <si>
    <t>OUI</t>
  </si>
  <si>
    <t>FCP/SICAV</t>
  </si>
  <si>
    <t>DNCA Invest Evolutif</t>
  </si>
  <si>
    <t>BLI (CM AM)</t>
  </si>
  <si>
    <t>Sienna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</si>
</sst>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C80912"/>
      </top>
      <bottom style="thin">
        <color rgb="FFC0000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40" fontId="21" fillId="2" borderId="0" xfId="1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0" fillId="2" borderId="0" xfId="0" applyFont="1" applyFill="1"/>
    <xf numFmtId="166" fontId="39" fillId="0" borderId="0" xfId="2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0" fontId="19" fillId="5" borderId="0" xfId="0" applyNumberFormat="1" applyFont="1" applyFill="1" applyAlignment="1" applyProtection="1">
      <alignment horizontal="center"/>
      <protection locked="0"/>
    </xf>
    <xf numFmtId="166" fontId="19" fillId="5" borderId="0" xfId="0" applyNumberFormat="1" applyFont="1" applyFill="1" applyAlignment="1" applyProtection="1">
      <alignment horizontal="center"/>
      <protection locked="0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2" fontId="20" fillId="2" borderId="11" xfId="1" applyNumberFormat="1" applyFont="1" applyFill="1" applyBorder="1" applyAlignment="1" applyProtection="1">
      <alignment horizontal="center" vertical="center"/>
    </xf>
    <xf numFmtId="166" fontId="0" fillId="2" borderId="11" xfId="2" applyNumberFormat="1" applyFont="1" applyFill="1" applyBorder="1" applyAlignment="1" applyProtection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0" fontId="35" fillId="2" borderId="11" xfId="0" applyFont="1" applyFill="1" applyBorder="1" applyAlignment="1" applyProtection="1">
      <alignment horizontal="left" vertical="center"/>
    </xf>
    <xf numFmtId="166" fontId="35" fillId="0" borderId="13" xfId="0" applyNumberFormat="1" applyFont="1" applyBorder="1" applyAlignment="1">
      <alignment horizontal="center" vertical="center"/>
    </xf>
    <xf numFmtId="2" fontId="35" fillId="0" borderId="13" xfId="0" applyNumberFormat="1" applyFont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6" fillId="2" borderId="0" xfId="0" applyFont="1" applyFill="1" applyAlignment="1">
      <alignment vertical="center"/>
    </xf>
    <xf numFmtId="2" fontId="0" fillId="2" borderId="11" xfId="1" applyNumberFormat="1" applyFont="1" applyFill="1" applyBorder="1" applyAlignment="1" applyProtection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</font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6"/>
      <tableStyleElement type="firstRowStripe" dxfId="15"/>
    </tableStyle>
    <tableStyle name="Style de tableau 1" pivot="0" count="2" xr9:uid="{00000000-0011-0000-FFFF-FFFF01000000}">
      <tableStyleElement type="firstRowStripe" dxfId="14"/>
      <tableStyleElement type="secondRowStripe" dxfId="13"/>
    </tableStyle>
    <tableStyle name="Style de tableau 2" pivot="0" count="2" xr9:uid="{00000000-0011-0000-FFFF-FFFF02000000}">
      <tableStyleElement type="firstRowStripe" dxfId="12"/>
      <tableStyleElement type="secondRowStripe" dxfId="11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3:AD17" totalsRowShown="0">
  <autoFilter ref="A3:AD17" xr:uid="{00000000-0009-0000-0100-000008000000}"/>
  <sortState xmlns:xlrd2="http://schemas.microsoft.com/office/spreadsheetml/2017/richdata2" ref="A4:AD17">
    <sortCondition ref="A3:A17"/>
  </sortState>
  <tableColumns count="30">
    <tableColumn id="1" xr3:uid="{00000000-0010-0000-0500-000001000000}" name="Société"/>
    <tableColumn id="2" xr3:uid="{00000000-0010-0000-0500-000002000000}" name="Nom du fonds"/>
    <tableColumn id="3" xr3:uid="{00000000-0010-0000-0500-000003000000}" name="Perf. annualisée depuis 01/08"/>
    <tableColumn id="4" xr3:uid="{00000000-0010-0000-0500-000004000000}" name="Perf._x000a_Totale_x000a_depuis 01/08"/>
    <tableColumn id="5" xr3:uid="{00000000-0010-0000-0500-000005000000}" name="Volatilité annualisée depuis 01/08"/>
    <tableColumn id="6" xr3:uid="{00000000-0010-0000-0500-000006000000}" name="Max Drawdown depuis 01/08"/>
    <tableColumn id="7" xr3:uid="{00000000-0010-0000-0500-000007000000}" name="Couple Rendement / Risque depuis 01/08" dataDxfId="10"/>
    <tableColumn id="27" xr3:uid="{2A3D927D-D238-416A-865F-13E1218F7944}" name="Performance annualisée 10 ans" dataDxfId="9" dataCellStyle="Pourcentage"/>
    <tableColumn id="28" xr3:uid="{034A02A1-87F7-408C-A50E-2A37F4AC0B45}" name="Volatilité annualisée_x000a_10 ans" dataDxfId="8" dataCellStyle="Pourcentage"/>
    <tableColumn id="29" xr3:uid="{C459EFFC-199E-47AB-9EC8-FEE7655687A0}" name="Max Drawdown _x000a_10 ans" dataDxfId="7" dataCellStyle="Pourcentage"/>
    <tableColumn id="30" xr3:uid="{2D0674AC-ABF0-4DB6-975E-646F4372E0B0}" name="Couple Rendement Risque 10 ans" dataDxfId="6" dataCellStyle="Milliers"/>
    <tableColumn id="8" xr3:uid="{00000000-0010-0000-0500-000008000000}" name="Performance annualisée 5 ans"/>
    <tableColumn id="9" xr3:uid="{00000000-0010-0000-0500-000009000000}" name="Volatilité annualisée_x000a_5 ans"/>
    <tableColumn id="10" xr3:uid="{00000000-0010-0000-0500-00000A000000}" name="Max Drawdown _x000a_5 ans"/>
    <tableColumn id="11" xr3:uid="{00000000-0010-0000-0500-00000B000000}" name="Couple Rendement Risque 5 ans" dataDxfId="5"/>
    <tableColumn id="12" xr3:uid="{00000000-0010-0000-0500-00000C000000}" name="Performance annualisée 3 ans"/>
    <tableColumn id="13" xr3:uid="{00000000-0010-0000-0500-00000D000000}" name="Volatilité annualisée_x000a_3 ans"/>
    <tableColumn id="14" xr3:uid="{00000000-0010-0000-0500-00000E000000}" name="Max Drawdown _x000a_3 ans"/>
    <tableColumn id="15" xr3:uid="{00000000-0010-0000-0500-00000F000000}" name="Couple Rendement Risque _x000a_3 ans" dataDxfId="4"/>
    <tableColumn id="16" xr3:uid="{00000000-0010-0000-0500-000010000000}" name="Performance annualisée 1 an"/>
    <tableColumn id="17" xr3:uid="{00000000-0010-0000-0500-000011000000}" name="Volatilité annualisée_x000a_ 1 an"/>
    <tableColumn id="18" xr3:uid="{00000000-0010-0000-0500-000012000000}" name="Max Drawdown _x000a_1 an"/>
    <tableColumn id="19" xr3:uid="{00000000-0010-0000-0500-000013000000}" name="Couple Rendement Risque 1 an" dataDxfId="3"/>
    <tableColumn id="20" xr3:uid="{00000000-0010-0000-0500-000014000000}" name="Date de recommandation du fonds"/>
    <tableColumn id="21" xr3:uid="{00000000-0010-0000-0500-000015000000}" name="Compteur fonds liquidés SGP"/>
    <tableColumn id="24" xr3:uid="{BF487685-2097-4916-8429-C5214BA83B01}" name="Article SFDR" dataDxfId="2" dataCellStyle="Milliers"/>
    <tableColumn id="26" xr3:uid="{54F1F74D-115F-432D-BE13-61029F9FE5EF}" name="Greenfin" dataDxfId="1" dataCellStyle="Milliers"/>
    <tableColumn id="25" xr3:uid="{0885AD54-727B-4793-A2AC-3E84BC681C55}" name="CIES" dataDxfId="0" dataCellStyle="Milliers"/>
    <tableColumn id="22" xr3:uid="{00000000-0010-0000-0500-000016000000}" name="ISR"/>
    <tableColumn id="23" xr3:uid="{00000000-0010-0000-05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>
    <tabColor rgb="FF008000"/>
  </sheetPr>
  <dimension ref="A1:AD48"/>
  <sheetViews>
    <sheetView showGridLines="0" tabSelected="1" zoomScale="85" zoomScaleNormal="85" workbookViewId="0">
      <pane xSplit="1" topLeftCell="B1" activePane="topRight" state="frozenSplit"/>
      <selection activeCell="V24" sqref="V24"/>
      <selection pane="topRight"/>
    </sheetView>
  </sheetViews>
  <sheetFormatPr baseColWidth="10" defaultColWidth="10.59765625" defaultRowHeight="15.6" outlineLevelCol="1" x14ac:dyDescent="0.3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0" width="12.8984375" style="15" customWidth="1"/>
    <col min="21" max="23" width="12.8984375" style="15" customWidth="1" outlineLevel="1"/>
    <col min="24" max="28" width="12.8984375" style="15" customWidth="1"/>
    <col min="29" max="30" width="10.8984375" style="15" customWidth="1"/>
    <col min="31" max="16384" width="10.59765625" style="15"/>
  </cols>
  <sheetData>
    <row r="1" spans="1:30" s="42" customFormat="1" ht="21" x14ac:dyDescent="0.3">
      <c r="A1" s="97" t="s">
        <v>99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0" s="1" customFormat="1" ht="21" x14ac:dyDescent="0.4">
      <c r="A2" s="96" t="s">
        <v>98</v>
      </c>
      <c r="B2" s="98" t="s">
        <v>100</v>
      </c>
      <c r="C2" s="99">
        <v>44742</v>
      </c>
      <c r="E2" s="17"/>
      <c r="F2" s="17"/>
      <c r="G2" s="102"/>
      <c r="H2" s="102"/>
      <c r="I2" s="102"/>
      <c r="J2" s="102"/>
      <c r="K2" s="102"/>
      <c r="L2" s="18"/>
      <c r="M2" s="18"/>
      <c r="N2" s="18"/>
      <c r="O2" s="103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93" customFormat="1" ht="80.099999999999994" customHeight="1" x14ac:dyDescent="0.3">
      <c r="A3" s="87" t="s">
        <v>0</v>
      </c>
      <c r="B3" s="87" t="s">
        <v>1</v>
      </c>
      <c r="C3" s="87" t="s">
        <v>65</v>
      </c>
      <c r="D3" s="87" t="s">
        <v>66</v>
      </c>
      <c r="E3" s="87" t="s">
        <v>67</v>
      </c>
      <c r="F3" s="87" t="s">
        <v>68</v>
      </c>
      <c r="G3" s="87" t="s">
        <v>89</v>
      </c>
      <c r="H3" s="87" t="s">
        <v>107</v>
      </c>
      <c r="I3" s="87" t="s">
        <v>108</v>
      </c>
      <c r="J3" s="87" t="s">
        <v>109</v>
      </c>
      <c r="K3" s="87" t="s">
        <v>110</v>
      </c>
      <c r="L3" s="87" t="s">
        <v>76</v>
      </c>
      <c r="M3" s="87" t="s">
        <v>77</v>
      </c>
      <c r="N3" s="87" t="s">
        <v>78</v>
      </c>
      <c r="O3" s="87" t="s">
        <v>86</v>
      </c>
      <c r="P3" s="87" t="s">
        <v>79</v>
      </c>
      <c r="Q3" s="87" t="s">
        <v>80</v>
      </c>
      <c r="R3" s="87" t="s">
        <v>81</v>
      </c>
      <c r="S3" s="87" t="s">
        <v>87</v>
      </c>
      <c r="T3" s="87" t="s">
        <v>97</v>
      </c>
      <c r="U3" s="87" t="s">
        <v>82</v>
      </c>
      <c r="V3" s="87" t="s">
        <v>83</v>
      </c>
      <c r="W3" s="87" t="s">
        <v>88</v>
      </c>
      <c r="X3" s="87" t="s">
        <v>72</v>
      </c>
      <c r="Y3" s="87" t="s">
        <v>84</v>
      </c>
      <c r="Z3" s="87" t="s">
        <v>101</v>
      </c>
      <c r="AA3" s="87" t="s">
        <v>103</v>
      </c>
      <c r="AB3" s="87" t="s">
        <v>104</v>
      </c>
      <c r="AC3" s="87" t="s">
        <v>2</v>
      </c>
      <c r="AD3" s="87" t="s">
        <v>85</v>
      </c>
    </row>
    <row r="4" spans="1:30" s="42" customFormat="1" ht="21.75" customHeight="1" x14ac:dyDescent="0.3">
      <c r="A4" s="88" t="s">
        <v>24</v>
      </c>
      <c r="B4" s="89" t="s">
        <v>69</v>
      </c>
      <c r="C4" s="90">
        <v>1.9724455628626236E-2</v>
      </c>
      <c r="D4" s="90">
        <v>0.32731798382078425</v>
      </c>
      <c r="E4" s="90">
        <v>9.0269107938119458E-2</v>
      </c>
      <c r="F4" s="90">
        <v>0.26793492754911552</v>
      </c>
      <c r="G4" s="106">
        <v>0.2185072621095091</v>
      </c>
      <c r="H4" s="100">
        <v>3.557249113185712E-2</v>
      </c>
      <c r="I4" s="100">
        <v>8.1460314949315354E-2</v>
      </c>
      <c r="J4" s="100">
        <v>0.20606372045220972</v>
      </c>
      <c r="K4" s="105">
        <v>0.43668492018463639</v>
      </c>
      <c r="L4" s="94">
        <v>8.646384624874992E-3</v>
      </c>
      <c r="M4" s="94">
        <v>8.9543940209471914E-2</v>
      </c>
      <c r="N4" s="94">
        <v>0.20606372045220972</v>
      </c>
      <c r="O4" s="104">
        <v>9.6560242989624234E-2</v>
      </c>
      <c r="P4" s="94">
        <v>6.4891190497939899E-3</v>
      </c>
      <c r="Q4" s="94">
        <v>0.10422141031689559</v>
      </c>
      <c r="R4" s="94">
        <v>0.20606372045220972</v>
      </c>
      <c r="S4" s="104">
        <v>6.2262821334533626E-2</v>
      </c>
      <c r="T4" s="94">
        <v>-0.10104097675083279</v>
      </c>
      <c r="U4" s="94">
        <v>0.11083899123120666</v>
      </c>
      <c r="V4" s="94">
        <v>0.13927480255952035</v>
      </c>
      <c r="W4" s="104">
        <v>-0.91160137446635969</v>
      </c>
      <c r="X4" s="92">
        <v>42005</v>
      </c>
      <c r="Y4" s="91">
        <v>0</v>
      </c>
      <c r="Z4" s="109">
        <v>8</v>
      </c>
      <c r="AA4" s="91" t="s">
        <v>111</v>
      </c>
      <c r="AB4" s="91" t="s">
        <v>111</v>
      </c>
      <c r="AC4" s="91" t="s">
        <v>105</v>
      </c>
      <c r="AD4" s="91" t="s">
        <v>16</v>
      </c>
    </row>
    <row r="5" spans="1:30" s="42" customFormat="1" ht="21.75" customHeight="1" x14ac:dyDescent="0.3">
      <c r="A5" s="88" t="s">
        <v>116</v>
      </c>
      <c r="B5" s="89" t="s">
        <v>94</v>
      </c>
      <c r="C5" s="90">
        <v>4.7030477044964325E-2</v>
      </c>
      <c r="D5" s="90">
        <v>0.94692271484091339</v>
      </c>
      <c r="E5" s="90">
        <v>7.7818342656071876E-2</v>
      </c>
      <c r="F5" s="90">
        <v>0.18080219624871502</v>
      </c>
      <c r="G5" s="106">
        <v>0.60436235776469227</v>
      </c>
      <c r="H5" s="100">
        <v>5.3278783269144592E-2</v>
      </c>
      <c r="I5" s="100">
        <v>7.807119328464461E-2</v>
      </c>
      <c r="J5" s="100">
        <v>0.16040319940742573</v>
      </c>
      <c r="K5" s="105">
        <v>0.68243843891167599</v>
      </c>
      <c r="L5" s="90">
        <v>5.3093553983608155E-2</v>
      </c>
      <c r="M5" s="90">
        <v>8.1671765617350942E-2</v>
      </c>
      <c r="N5" s="90">
        <v>0.14488247398962317</v>
      </c>
      <c r="O5" s="106">
        <v>0.65008456205492604</v>
      </c>
      <c r="P5" s="90">
        <v>4.9767448553414528E-2</v>
      </c>
      <c r="Q5" s="90">
        <v>8.9025971979071639E-2</v>
      </c>
      <c r="R5" s="90">
        <v>0.14488247398962317</v>
      </c>
      <c r="S5" s="106">
        <v>0.55902168150563902</v>
      </c>
      <c r="T5" s="94">
        <v>-3.5825082223466254E-2</v>
      </c>
      <c r="U5" s="94">
        <v>8.647688283942874E-2</v>
      </c>
      <c r="V5" s="94">
        <v>0.10165099033054481</v>
      </c>
      <c r="W5" s="104">
        <v>-0.41427351503854126</v>
      </c>
      <c r="X5" s="92">
        <v>44012</v>
      </c>
      <c r="Y5" s="91">
        <v>0</v>
      </c>
      <c r="Z5" s="109">
        <v>8</v>
      </c>
      <c r="AA5" s="91" t="s">
        <v>112</v>
      </c>
      <c r="AB5" s="91" t="s">
        <v>112</v>
      </c>
      <c r="AC5" s="91" t="s">
        <v>112</v>
      </c>
      <c r="AD5" s="91" t="s">
        <v>16</v>
      </c>
    </row>
    <row r="6" spans="1:30" s="42" customFormat="1" ht="21.75" customHeight="1" x14ac:dyDescent="0.3">
      <c r="A6" s="88" t="s">
        <v>29</v>
      </c>
      <c r="B6" s="89" t="s">
        <v>40</v>
      </c>
      <c r="C6" s="90">
        <v>3.1461978052853112E-2</v>
      </c>
      <c r="D6" s="90">
        <v>0.56686040000000504</v>
      </c>
      <c r="E6" s="90">
        <v>7.7412148570050923E-2</v>
      </c>
      <c r="F6" s="90">
        <v>0.18965517241379268</v>
      </c>
      <c r="G6" s="106">
        <v>0.40642171331006133</v>
      </c>
      <c r="H6" s="100">
        <v>1.9163024120837813E-2</v>
      </c>
      <c r="I6" s="100">
        <v>7.1758140912382751E-2</v>
      </c>
      <c r="J6" s="100">
        <v>0.18965517241379268</v>
      </c>
      <c r="K6" s="105">
        <v>0.26705017545306831</v>
      </c>
      <c r="L6" s="94">
        <v>-3.1154329964162564E-3</v>
      </c>
      <c r="M6" s="94">
        <v>6.6368762324887226E-2</v>
      </c>
      <c r="N6" s="94">
        <v>0.15589049075287434</v>
      </c>
      <c r="O6" s="104">
        <v>-4.6941255001346001E-2</v>
      </c>
      <c r="P6" s="94">
        <v>1.1931772090669313E-2</v>
      </c>
      <c r="Q6" s="94">
        <v>7.3275187685332491E-2</v>
      </c>
      <c r="R6" s="94">
        <v>0.15589049075287434</v>
      </c>
      <c r="S6" s="104">
        <v>0.16283509421918135</v>
      </c>
      <c r="T6" s="94">
        <v>-0.15095591654116114</v>
      </c>
      <c r="U6" s="94">
        <v>6.3601945930021303E-2</v>
      </c>
      <c r="V6" s="94">
        <v>0.15589049075287434</v>
      </c>
      <c r="W6" s="104">
        <v>-2.3734480814038608</v>
      </c>
      <c r="X6" s="92">
        <v>42005</v>
      </c>
      <c r="Y6" s="91">
        <v>0</v>
      </c>
      <c r="Z6" s="109">
        <v>8</v>
      </c>
      <c r="AA6" s="91" t="s">
        <v>111</v>
      </c>
      <c r="AB6" s="91" t="s">
        <v>111</v>
      </c>
      <c r="AC6" s="91" t="s">
        <v>111</v>
      </c>
      <c r="AD6" s="91" t="s">
        <v>114</v>
      </c>
    </row>
    <row r="7" spans="1:30" s="101" customFormat="1" ht="21.75" customHeight="1" x14ac:dyDescent="0.3">
      <c r="A7" s="88" t="s">
        <v>38</v>
      </c>
      <c r="B7" s="89" t="s">
        <v>115</v>
      </c>
      <c r="C7" s="90">
        <v>4.0794039322503028E-2</v>
      </c>
      <c r="D7" s="90">
        <v>0.78540218470705048</v>
      </c>
      <c r="E7" s="90">
        <v>0.10887201502680233</v>
      </c>
      <c r="F7" s="90">
        <v>0.18917576961271099</v>
      </c>
      <c r="G7" s="106">
        <v>0.37469720122714978</v>
      </c>
      <c r="H7" s="100">
        <v>5.0920430238714509E-2</v>
      </c>
      <c r="I7" s="100">
        <v>9.7177714908710994E-2</v>
      </c>
      <c r="J7" s="100">
        <v>0.17988583854308224</v>
      </c>
      <c r="K7" s="105">
        <v>0.52399287518284721</v>
      </c>
      <c r="L7" s="94">
        <v>6.7660486830956046E-3</v>
      </c>
      <c r="M7" s="94">
        <v>9.6054492090157984E-2</v>
      </c>
      <c r="N7" s="94">
        <v>0.17988583854308224</v>
      </c>
      <c r="O7" s="104">
        <v>7.0439690386836923E-2</v>
      </c>
      <c r="P7" s="94">
        <v>1.6845143572776333E-2</v>
      </c>
      <c r="Q7" s="94">
        <v>0.10640866273669429</v>
      </c>
      <c r="R7" s="94">
        <v>0.17988583854308224</v>
      </c>
      <c r="S7" s="104">
        <v>0.1583061297787309</v>
      </c>
      <c r="T7" s="94">
        <v>-0.10169988398922869</v>
      </c>
      <c r="U7" s="94">
        <v>0.11227793755054997</v>
      </c>
      <c r="V7" s="94">
        <v>0.1647381383893303</v>
      </c>
      <c r="W7" s="104">
        <v>-0.90578689106612054</v>
      </c>
      <c r="X7" s="92">
        <v>42005</v>
      </c>
      <c r="Y7" s="91">
        <v>0</v>
      </c>
      <c r="Z7" s="109">
        <v>8</v>
      </c>
      <c r="AA7" s="91" t="s">
        <v>111</v>
      </c>
      <c r="AB7" s="91" t="s">
        <v>111</v>
      </c>
      <c r="AC7" s="91" t="s">
        <v>113</v>
      </c>
      <c r="AD7" s="91" t="s">
        <v>16</v>
      </c>
    </row>
    <row r="8" spans="1:30" s="101" customFormat="1" ht="21.75" customHeight="1" x14ac:dyDescent="0.3">
      <c r="A8" s="88" t="s">
        <v>35</v>
      </c>
      <c r="B8" s="89" t="s">
        <v>44</v>
      </c>
      <c r="C8" s="90">
        <v>1.0935356898276849E-2</v>
      </c>
      <c r="D8" s="90">
        <v>0.17077798861480087</v>
      </c>
      <c r="E8" s="90">
        <v>7.4359631235831378E-2</v>
      </c>
      <c r="F8" s="90">
        <v>0.31404174573055021</v>
      </c>
      <c r="G8" s="106">
        <v>0.14706039710707269</v>
      </c>
      <c r="H8" s="100">
        <v>2.2485466015757183E-2</v>
      </c>
      <c r="I8" s="100">
        <v>6.9849017792959739E-2</v>
      </c>
      <c r="J8" s="100">
        <v>0.27126436781609203</v>
      </c>
      <c r="K8" s="105">
        <v>0.32191527849978657</v>
      </c>
      <c r="L8" s="94">
        <v>-2.0940396352989721E-3</v>
      </c>
      <c r="M8" s="94">
        <v>7.8251571178099652E-2</v>
      </c>
      <c r="N8" s="94">
        <v>0.25934579439252337</v>
      </c>
      <c r="O8" s="104">
        <v>-2.6760352588102831E-2</v>
      </c>
      <c r="P8" s="94">
        <v>-5.8717308549844915E-3</v>
      </c>
      <c r="Q8" s="94">
        <v>9.8094440619286877E-2</v>
      </c>
      <c r="R8" s="94">
        <v>0.25934579439252337</v>
      </c>
      <c r="S8" s="104">
        <v>-5.9857937085070839E-2</v>
      </c>
      <c r="T8" s="94">
        <v>-1.1225588956184529E-2</v>
      </c>
      <c r="U8" s="94">
        <v>4.0765138024869196E-2</v>
      </c>
      <c r="V8" s="94">
        <v>2.2222222222222171E-2</v>
      </c>
      <c r="W8" s="104">
        <v>-0.27537227886573673</v>
      </c>
      <c r="X8" s="92">
        <v>42005</v>
      </c>
      <c r="Y8" s="91">
        <v>0</v>
      </c>
      <c r="Z8" s="109">
        <v>6</v>
      </c>
      <c r="AA8" s="91" t="s">
        <v>102</v>
      </c>
      <c r="AB8" s="91" t="s">
        <v>102</v>
      </c>
      <c r="AC8" s="91" t="s">
        <v>102</v>
      </c>
      <c r="AD8" s="91" t="s">
        <v>16</v>
      </c>
    </row>
    <row r="9" spans="1:30" s="42" customFormat="1" ht="21.75" customHeight="1" x14ac:dyDescent="0.3">
      <c r="A9" s="88" t="s">
        <v>19</v>
      </c>
      <c r="B9" s="89" t="s">
        <v>45</v>
      </c>
      <c r="C9" s="90">
        <v>4.7461718368848826E-2</v>
      </c>
      <c r="D9" s="90">
        <v>0.95857988165680474</v>
      </c>
      <c r="E9" s="90">
        <v>0.12361296865898151</v>
      </c>
      <c r="F9" s="90">
        <v>0.24046920821114376</v>
      </c>
      <c r="G9" s="106">
        <v>0.38395419901114347</v>
      </c>
      <c r="H9" s="100">
        <v>4.6933217463984711E-2</v>
      </c>
      <c r="I9" s="100">
        <v>0.1208505459870102</v>
      </c>
      <c r="J9" s="100">
        <v>0.24046920821114376</v>
      </c>
      <c r="K9" s="105">
        <v>0.38835751283266357</v>
      </c>
      <c r="L9" s="90">
        <v>-2.3998758918054586E-3</v>
      </c>
      <c r="M9" s="90">
        <v>0.12360501534743837</v>
      </c>
      <c r="N9" s="90">
        <v>0.23989218328840975</v>
      </c>
      <c r="O9" s="106">
        <v>-1.9415683781598223E-2</v>
      </c>
      <c r="P9" s="94">
        <v>-9.6280418146960089E-3</v>
      </c>
      <c r="Q9" s="94">
        <v>0.13837175630415899</v>
      </c>
      <c r="R9" s="94">
        <v>0.23989218328840975</v>
      </c>
      <c r="S9" s="104">
        <v>-6.958097571250256E-2</v>
      </c>
      <c r="T9" s="94">
        <v>-9.999692329926313E-2</v>
      </c>
      <c r="U9" s="94">
        <v>0.11591790791175574</v>
      </c>
      <c r="V9" s="94">
        <v>0.182449494949495</v>
      </c>
      <c r="W9" s="104">
        <v>-0.86265293344827532</v>
      </c>
      <c r="X9" s="92">
        <v>42005</v>
      </c>
      <c r="Y9" s="91">
        <v>0</v>
      </c>
      <c r="Z9" s="109">
        <v>6</v>
      </c>
      <c r="AA9" s="91" t="s">
        <v>102</v>
      </c>
      <c r="AB9" s="91" t="s">
        <v>102</v>
      </c>
      <c r="AC9" s="91" t="s">
        <v>102</v>
      </c>
      <c r="AD9" s="91" t="s">
        <v>16</v>
      </c>
    </row>
    <row r="10" spans="1:30" s="42" customFormat="1" ht="21.75" customHeight="1" x14ac:dyDescent="0.3">
      <c r="A10" s="88" t="s">
        <v>71</v>
      </c>
      <c r="B10" s="89" t="s">
        <v>106</v>
      </c>
      <c r="C10" s="90">
        <v>4.2819434719139515E-2</v>
      </c>
      <c r="D10" s="90">
        <v>0.8364372869633947</v>
      </c>
      <c r="E10" s="90">
        <v>8.5453540299501141E-2</v>
      </c>
      <c r="F10" s="90">
        <v>0.22508022710441866</v>
      </c>
      <c r="G10" s="106">
        <v>0.50108438537554056</v>
      </c>
      <c r="H10" s="100">
        <v>5.7157020493227684E-2</v>
      </c>
      <c r="I10" s="100">
        <v>8.2038929388752818E-2</v>
      </c>
      <c r="J10" s="100">
        <v>0.19579912460179746</v>
      </c>
      <c r="K10" s="105">
        <v>0.69670607501935133</v>
      </c>
      <c r="L10" s="90">
        <v>2.5711815687987638E-2</v>
      </c>
      <c r="M10" s="90">
        <v>9.1267893263424493E-2</v>
      </c>
      <c r="N10" s="90">
        <v>0.19579912460179746</v>
      </c>
      <c r="O10" s="106">
        <v>0.28171808035248713</v>
      </c>
      <c r="P10" s="94">
        <v>1.7262399715931354E-2</v>
      </c>
      <c r="Q10" s="94">
        <v>0.10607329970282592</v>
      </c>
      <c r="R10" s="94">
        <v>0.19579912460179746</v>
      </c>
      <c r="S10" s="104">
        <v>0.16274029151816291</v>
      </c>
      <c r="T10" s="94">
        <v>-9.2932866025639216E-2</v>
      </c>
      <c r="U10" s="94">
        <v>8.7660892728031972E-2</v>
      </c>
      <c r="V10" s="94">
        <v>0.16343287005183246</v>
      </c>
      <c r="W10" s="104">
        <v>-1.0601405385405274</v>
      </c>
      <c r="X10" s="92">
        <v>43465</v>
      </c>
      <c r="Y10" s="91">
        <v>0</v>
      </c>
      <c r="Z10" s="109">
        <v>8</v>
      </c>
      <c r="AA10" s="91" t="s">
        <v>102</v>
      </c>
      <c r="AB10" s="91" t="s">
        <v>102</v>
      </c>
      <c r="AC10" s="91" t="s">
        <v>105</v>
      </c>
      <c r="AD10" s="91" t="s">
        <v>16</v>
      </c>
    </row>
    <row r="11" spans="1:30" s="42" customFormat="1" ht="21.75" customHeight="1" x14ac:dyDescent="0.3">
      <c r="A11" s="88" t="s">
        <v>73</v>
      </c>
      <c r="B11" s="89" t="s">
        <v>74</v>
      </c>
      <c r="C11" s="90">
        <v>8.905618448799224E-3</v>
      </c>
      <c r="D11" s="90">
        <v>0.13715843777606262</v>
      </c>
      <c r="E11" s="90">
        <v>4.4125856281184199E-2</v>
      </c>
      <c r="F11" s="90">
        <v>0.18776361823235507</v>
      </c>
      <c r="G11" s="106">
        <v>0.2018231304577921</v>
      </c>
      <c r="H11" s="100">
        <v>8.6239446024476418E-3</v>
      </c>
      <c r="I11" s="100">
        <v>4.2574464126305375E-2</v>
      </c>
      <c r="J11" s="100">
        <v>0.18776361823235507</v>
      </c>
      <c r="K11" s="105">
        <v>0.20256143628403739</v>
      </c>
      <c r="L11" s="94">
        <v>-2.1388453371412042E-2</v>
      </c>
      <c r="M11" s="94">
        <v>4.5140046302580478E-2</v>
      </c>
      <c r="N11" s="94">
        <v>0.18776361823235507</v>
      </c>
      <c r="O11" s="104">
        <v>-0.4738243560505464</v>
      </c>
      <c r="P11" s="94">
        <v>-2.7048093385816263E-2</v>
      </c>
      <c r="Q11" s="94">
        <v>5.3341122126024973E-2</v>
      </c>
      <c r="R11" s="94">
        <v>0.1536118943860546</v>
      </c>
      <c r="S11" s="104">
        <v>-0.50707769742660846</v>
      </c>
      <c r="T11" s="94">
        <v>-9.2965044910404249E-2</v>
      </c>
      <c r="U11" s="94">
        <v>4.0122477320546884E-2</v>
      </c>
      <c r="V11" s="94">
        <v>0.10554998998196831</v>
      </c>
      <c r="W11" s="104">
        <v>-2.3170315274325413</v>
      </c>
      <c r="X11" s="92">
        <v>43281</v>
      </c>
      <c r="Y11" s="91">
        <v>0</v>
      </c>
      <c r="Z11" s="109">
        <v>8</v>
      </c>
      <c r="AA11" s="91" t="s">
        <v>102</v>
      </c>
      <c r="AB11" s="91" t="s">
        <v>102</v>
      </c>
      <c r="AC11" s="91" t="s">
        <v>102</v>
      </c>
      <c r="AD11" s="91" t="s">
        <v>16</v>
      </c>
    </row>
    <row r="12" spans="1:30" s="42" customFormat="1" ht="21.75" customHeight="1" x14ac:dyDescent="0.3">
      <c r="A12" s="88" t="s">
        <v>63</v>
      </c>
      <c r="B12" s="89" t="s">
        <v>64</v>
      </c>
      <c r="C12" s="90">
        <v>4.0598174865236425E-2</v>
      </c>
      <c r="D12" s="90">
        <v>0.78053753943217674</v>
      </c>
      <c r="E12" s="90">
        <v>7.9151891135656405E-2</v>
      </c>
      <c r="F12" s="90">
        <v>0.25299684542586748</v>
      </c>
      <c r="G12" s="106">
        <v>0.5129147804650207</v>
      </c>
      <c r="H12" s="100">
        <v>5.2435739777610069E-2</v>
      </c>
      <c r="I12" s="100">
        <v>7.5922334850757361E-2</v>
      </c>
      <c r="J12" s="100">
        <v>0.20619639134698303</v>
      </c>
      <c r="K12" s="105">
        <v>0.69064972620618759</v>
      </c>
      <c r="L12" s="90">
        <v>2.7224489919493333E-2</v>
      </c>
      <c r="M12" s="90">
        <v>8.1345492157778934E-2</v>
      </c>
      <c r="N12" s="90">
        <v>0.20619639134698303</v>
      </c>
      <c r="O12" s="106">
        <v>0.33467730291296666</v>
      </c>
      <c r="P12" s="90">
        <v>2.8350255671871327E-2</v>
      </c>
      <c r="Q12" s="90">
        <v>9.3866643376157313E-2</v>
      </c>
      <c r="R12" s="90">
        <v>0.20619639134698303</v>
      </c>
      <c r="S12" s="106">
        <v>0.30202694644424094</v>
      </c>
      <c r="T12" s="94">
        <v>-7.2733381429146871E-2</v>
      </c>
      <c r="U12" s="94">
        <v>8.0750183958781974E-2</v>
      </c>
      <c r="V12" s="94">
        <v>0.12589738935588254</v>
      </c>
      <c r="W12" s="104">
        <v>-0.90072093787765006</v>
      </c>
      <c r="X12" s="92">
        <v>42370</v>
      </c>
      <c r="Y12" s="91">
        <v>0</v>
      </c>
      <c r="Z12" s="109">
        <v>6</v>
      </c>
      <c r="AA12" s="91" t="s">
        <v>102</v>
      </c>
      <c r="AB12" s="91" t="s">
        <v>102</v>
      </c>
      <c r="AC12" s="91" t="s">
        <v>102</v>
      </c>
      <c r="AD12" s="91" t="s">
        <v>4</v>
      </c>
    </row>
    <row r="13" spans="1:30" s="42" customFormat="1" ht="21.75" customHeight="1" x14ac:dyDescent="0.3">
      <c r="A13" s="88" t="s">
        <v>75</v>
      </c>
      <c r="B13" s="89" t="s">
        <v>92</v>
      </c>
      <c r="C13" s="90">
        <v>3.8765131492799088E-2</v>
      </c>
      <c r="D13" s="90">
        <v>0.77229413059801066</v>
      </c>
      <c r="E13" s="90">
        <v>0.10146162060668057</v>
      </c>
      <c r="F13" s="90">
        <v>0.25218410099736488</v>
      </c>
      <c r="G13" s="106">
        <v>0.38206694571806066</v>
      </c>
      <c r="H13" s="100">
        <v>5.1120649409644392E-2</v>
      </c>
      <c r="I13" s="100">
        <v>8.0896847168527491E-2</v>
      </c>
      <c r="J13" s="100">
        <v>0.21322436849925722</v>
      </c>
      <c r="K13" s="105">
        <v>0.63192387835767994</v>
      </c>
      <c r="L13" s="90">
        <v>2.271706936488066E-2</v>
      </c>
      <c r="M13" s="90">
        <v>8.9129887056957138E-2</v>
      </c>
      <c r="N13" s="90">
        <v>0.21322436849925722</v>
      </c>
      <c r="O13" s="106">
        <v>0.2548760030444519</v>
      </c>
      <c r="P13" s="94">
        <v>9.6754909734662626E-3</v>
      </c>
      <c r="Q13" s="94">
        <v>0.10203678899017012</v>
      </c>
      <c r="R13" s="94">
        <v>0.21322436849925722</v>
      </c>
      <c r="S13" s="104">
        <v>9.4823554026169599E-2</v>
      </c>
      <c r="T13" s="94">
        <v>-7.752341578529226E-2</v>
      </c>
      <c r="U13" s="94">
        <v>8.4719975875328993E-2</v>
      </c>
      <c r="V13" s="94">
        <v>0.14646690518783576</v>
      </c>
      <c r="W13" s="104">
        <v>-0.91505474339809845</v>
      </c>
      <c r="X13" s="92">
        <v>43646</v>
      </c>
      <c r="Y13" s="91">
        <v>0</v>
      </c>
      <c r="Z13" s="109">
        <v>8</v>
      </c>
      <c r="AA13" s="91" t="s">
        <v>102</v>
      </c>
      <c r="AB13" s="91" t="s">
        <v>102</v>
      </c>
      <c r="AC13" s="91" t="s">
        <v>102</v>
      </c>
      <c r="AD13" s="91" t="s">
        <v>33</v>
      </c>
    </row>
    <row r="14" spans="1:30" s="42" customFormat="1" ht="21.75" customHeight="1" x14ac:dyDescent="0.3">
      <c r="A14" s="88" t="s">
        <v>117</v>
      </c>
      <c r="B14" s="89" t="s">
        <v>95</v>
      </c>
      <c r="C14" s="90">
        <v>2.2924332717118023E-2</v>
      </c>
      <c r="D14" s="90">
        <v>0.38899463575012971</v>
      </c>
      <c r="E14" s="90">
        <v>0.14559207416520173</v>
      </c>
      <c r="F14" s="90">
        <v>0.33465997577435536</v>
      </c>
      <c r="G14" s="106">
        <v>0.15745591130947165</v>
      </c>
      <c r="H14" s="100">
        <v>5.1551257123784611E-2</v>
      </c>
      <c r="I14" s="100">
        <v>0.1129568331182403</v>
      </c>
      <c r="J14" s="100">
        <v>0.2795304033714629</v>
      </c>
      <c r="K14" s="105">
        <v>0.4563801560355546</v>
      </c>
      <c r="L14" s="90">
        <v>1.06617324996503E-2</v>
      </c>
      <c r="M14" s="90">
        <v>0.1078558537266691</v>
      </c>
      <c r="N14" s="90">
        <v>0.2795304033714629</v>
      </c>
      <c r="O14" s="106">
        <v>9.8851681492128557E-2</v>
      </c>
      <c r="P14" s="94">
        <v>1.0903437952919148E-2</v>
      </c>
      <c r="Q14" s="94">
        <v>0.13321592903468465</v>
      </c>
      <c r="R14" s="94">
        <v>0.2795304033714629</v>
      </c>
      <c r="S14" s="104">
        <v>8.1847854321387373E-2</v>
      </c>
      <c r="T14" s="94">
        <v>-8.3992238807016006E-2</v>
      </c>
      <c r="U14" s="94">
        <v>0.12344737333412394</v>
      </c>
      <c r="V14" s="94">
        <v>0.14642360739869556</v>
      </c>
      <c r="W14" s="104">
        <v>-0.68038903168625342</v>
      </c>
      <c r="X14" s="92">
        <v>43465</v>
      </c>
      <c r="Y14" s="91">
        <v>0</v>
      </c>
      <c r="Z14" s="109">
        <v>6</v>
      </c>
      <c r="AA14" s="91" t="s">
        <v>102</v>
      </c>
      <c r="AB14" s="91" t="s">
        <v>102</v>
      </c>
      <c r="AC14" s="91" t="s">
        <v>102</v>
      </c>
      <c r="AD14" s="91" t="s">
        <v>4</v>
      </c>
    </row>
    <row r="15" spans="1:30" s="42" customFormat="1" ht="21.75" customHeight="1" x14ac:dyDescent="0.3">
      <c r="A15" s="88" t="s">
        <v>70</v>
      </c>
      <c r="B15" s="89" t="s">
        <v>96</v>
      </c>
      <c r="C15" s="90">
        <v>3.4753879430737433E-2</v>
      </c>
      <c r="D15" s="90">
        <v>0.67575999999999992</v>
      </c>
      <c r="E15" s="90">
        <v>4.6449359529826276E-2</v>
      </c>
      <c r="F15" s="90">
        <v>0.17097649384229832</v>
      </c>
      <c r="G15" s="106">
        <v>0.74821008906314657</v>
      </c>
      <c r="H15" s="100">
        <v>3.4529898742126586E-2</v>
      </c>
      <c r="I15" s="100">
        <v>4.5430775813446803E-2</v>
      </c>
      <c r="J15" s="100">
        <v>0.13391508821583872</v>
      </c>
      <c r="K15" s="105">
        <v>0.76005522960728911</v>
      </c>
      <c r="L15" s="90">
        <v>3.5255509451953006E-3</v>
      </c>
      <c r="M15" s="90">
        <v>4.7378398113027534E-2</v>
      </c>
      <c r="N15" s="90">
        <v>0.13391508821583872</v>
      </c>
      <c r="O15" s="106">
        <v>7.4412624436660468E-2</v>
      </c>
      <c r="P15" s="90">
        <v>-6.1155700762277037E-3</v>
      </c>
      <c r="Q15" s="90">
        <v>5.5606218573013289E-2</v>
      </c>
      <c r="R15" s="90">
        <v>0.13391508821583872</v>
      </c>
      <c r="S15" s="106">
        <v>-0.10997996686643427</v>
      </c>
      <c r="T15" s="94">
        <v>-8.5655079975163917E-2</v>
      </c>
      <c r="U15" s="94">
        <v>5.2217798715094972E-2</v>
      </c>
      <c r="V15" s="94">
        <v>0.12345626471253213</v>
      </c>
      <c r="W15" s="104">
        <v>-1.6403426050666321</v>
      </c>
      <c r="X15" s="92">
        <v>43100</v>
      </c>
      <c r="Y15" s="91">
        <v>0</v>
      </c>
      <c r="Z15" s="109">
        <v>6</v>
      </c>
      <c r="AA15" s="91" t="s">
        <v>102</v>
      </c>
      <c r="AB15" s="91" t="s">
        <v>102</v>
      </c>
      <c r="AC15" s="91" t="s">
        <v>102</v>
      </c>
      <c r="AD15" s="91" t="s">
        <v>33</v>
      </c>
    </row>
    <row r="16" spans="1:30" s="42" customFormat="1" ht="21.75" customHeight="1" x14ac:dyDescent="0.3">
      <c r="A16" s="88" t="s">
        <v>91</v>
      </c>
      <c r="B16" s="89" t="s">
        <v>93</v>
      </c>
      <c r="C16" s="90">
        <v>1.3350730702524074E-2</v>
      </c>
      <c r="D16" s="90">
        <v>0.23825966850828717</v>
      </c>
      <c r="E16" s="90">
        <v>4.8934813870331627E-2</v>
      </c>
      <c r="F16" s="90">
        <v>0.19932665745856357</v>
      </c>
      <c r="G16" s="106">
        <v>0.27282684139559793</v>
      </c>
      <c r="H16" s="100">
        <v>3.0862363759795175E-2</v>
      </c>
      <c r="I16" s="100">
        <v>4.5074260628921337E-2</v>
      </c>
      <c r="J16" s="100">
        <v>0.16735858847950172</v>
      </c>
      <c r="K16" s="105">
        <v>0.68470038840731917</v>
      </c>
      <c r="L16" s="100">
        <v>-9.6234169546402498E-3</v>
      </c>
      <c r="M16" s="100">
        <v>5.1635592767271539E-2</v>
      </c>
      <c r="N16" s="100">
        <v>0.16735858847950172</v>
      </c>
      <c r="O16" s="105">
        <v>-0.18637177262618571</v>
      </c>
      <c r="P16" s="94">
        <v>-1.4865381252403607E-2</v>
      </c>
      <c r="Q16" s="94">
        <v>6.2787812640634336E-2</v>
      </c>
      <c r="R16" s="94">
        <v>0.16735858847950172</v>
      </c>
      <c r="S16" s="104">
        <v>-0.2367558388677358</v>
      </c>
      <c r="T16" s="94">
        <v>-0.10377572386882655</v>
      </c>
      <c r="U16" s="94">
        <v>5.6023065525268895E-2</v>
      </c>
      <c r="V16" s="94">
        <v>0.12589884216940889</v>
      </c>
      <c r="W16" s="104">
        <v>-1.8523749619166963</v>
      </c>
      <c r="X16" s="92">
        <v>43646</v>
      </c>
      <c r="Y16" s="91">
        <v>0</v>
      </c>
      <c r="Z16" s="109">
        <v>8</v>
      </c>
      <c r="AA16" s="91" t="s">
        <v>111</v>
      </c>
      <c r="AB16" s="91" t="s">
        <v>111</v>
      </c>
      <c r="AC16" s="91" t="s">
        <v>111</v>
      </c>
      <c r="AD16" s="91" t="s">
        <v>33</v>
      </c>
    </row>
    <row r="17" spans="1:30" ht="21.75" customHeight="1" x14ac:dyDescent="0.3">
      <c r="A17" s="88" t="s">
        <v>26</v>
      </c>
      <c r="B17" s="89" t="s">
        <v>41</v>
      </c>
      <c r="C17" s="90">
        <v>1.0169118801322874E-2</v>
      </c>
      <c r="D17" s="90">
        <v>0.1579791499599037</v>
      </c>
      <c r="E17" s="90">
        <v>0.11583238480772864</v>
      </c>
      <c r="F17" s="90">
        <v>0.4947874899759423</v>
      </c>
      <c r="G17" s="106">
        <v>8.7791672581054928E-2</v>
      </c>
      <c r="H17" s="100">
        <v>3.3567743148560147E-2</v>
      </c>
      <c r="I17" s="100">
        <v>8.2284237169678892E-2</v>
      </c>
      <c r="J17" s="100">
        <v>0.22803617571059437</v>
      </c>
      <c r="K17" s="105">
        <v>0.40794864609779236</v>
      </c>
      <c r="L17" s="90">
        <v>1.1317628162379467E-2</v>
      </c>
      <c r="M17" s="90">
        <v>0.10228071093722269</v>
      </c>
      <c r="N17" s="90">
        <v>0.22803617571059437</v>
      </c>
      <c r="O17" s="106">
        <v>0.11065261532378222</v>
      </c>
      <c r="P17" s="90">
        <v>-1.6103121685773214E-3</v>
      </c>
      <c r="Q17" s="90">
        <v>0.12321009541710103</v>
      </c>
      <c r="R17" s="90">
        <v>0.22803617571059437</v>
      </c>
      <c r="S17" s="106">
        <v>-1.3069644683951906E-2</v>
      </c>
      <c r="T17" s="94">
        <v>-0.15860762097707648</v>
      </c>
      <c r="U17" s="94">
        <v>0.11132725174872833</v>
      </c>
      <c r="V17" s="94">
        <v>0.20357941834451895</v>
      </c>
      <c r="W17" s="104">
        <v>-1.4246971741929146</v>
      </c>
      <c r="X17" s="92">
        <v>42005</v>
      </c>
      <c r="Y17" s="91">
        <v>0</v>
      </c>
      <c r="Z17" s="109">
        <v>6</v>
      </c>
      <c r="AA17" s="91" t="s">
        <v>102</v>
      </c>
      <c r="AB17" s="91" t="s">
        <v>102</v>
      </c>
      <c r="AC17" s="91" t="s">
        <v>102</v>
      </c>
      <c r="AD17" s="91" t="s">
        <v>16</v>
      </c>
    </row>
    <row r="18" spans="1:30" ht="21.75" customHeight="1" x14ac:dyDescent="0.3">
      <c r="A18" s="88"/>
      <c r="B18" s="89"/>
      <c r="C18" s="90"/>
      <c r="D18" s="90"/>
      <c r="E18" s="90"/>
      <c r="F18" s="90"/>
      <c r="G18" s="106"/>
      <c r="H18" s="100"/>
      <c r="I18" s="100"/>
      <c r="J18" s="100"/>
      <c r="K18" s="105"/>
      <c r="L18" s="90"/>
      <c r="M18" s="90"/>
      <c r="N18" s="90"/>
      <c r="O18" s="106"/>
      <c r="P18" s="90"/>
      <c r="Q18" s="90"/>
      <c r="R18" s="90"/>
      <c r="S18" s="106"/>
      <c r="T18" s="94"/>
      <c r="U18" s="94"/>
      <c r="V18" s="94"/>
      <c r="W18" s="104"/>
      <c r="X18" s="92"/>
      <c r="Y18" s="91"/>
      <c r="Z18" s="109"/>
      <c r="AA18" s="91"/>
      <c r="AB18" s="91"/>
      <c r="AC18" s="91"/>
      <c r="AD18" s="91"/>
    </row>
    <row r="19" spans="1:30" s="95" customFormat="1" ht="21.75" customHeight="1" x14ac:dyDescent="0.3">
      <c r="A19" s="63" t="s">
        <v>17</v>
      </c>
      <c r="B19" s="63" t="s">
        <v>18</v>
      </c>
      <c r="C19" s="108">
        <f>AVERAGE(C4:C17)</f>
        <v>2.9263889035267786E-2</v>
      </c>
      <c r="D19" s="108">
        <f>AVERAGE(D4:D17)</f>
        <v>0.55309157161630895</v>
      </c>
      <c r="E19" s="108">
        <f>AVERAGE(E4:E17)</f>
        <v>8.7096125341569144E-2</v>
      </c>
      <c r="F19" s="108">
        <f>AVERAGE(F4:F17)</f>
        <v>0.24998960204122814</v>
      </c>
      <c r="G19" s="116">
        <f>AVERAGE(G4:G17)</f>
        <v>0.3570840633496653</v>
      </c>
      <c r="H19" s="43">
        <f t="shared" ref="H19:K19" si="0">AVERAGE(H4:H16)</f>
        <v>3.9587252780687088E-2</v>
      </c>
      <c r="I19" s="43">
        <f t="shared" si="0"/>
        <v>7.7235490225382702E-2</v>
      </c>
      <c r="J19" s="43">
        <f t="shared" si="0"/>
        <v>0.2024253145839186</v>
      </c>
      <c r="K19" s="107">
        <f t="shared" si="0"/>
        <v>0.5187243146909305</v>
      </c>
      <c r="L19" s="43">
        <f t="shared" ref="L19:W19" si="1">AVERAGE(L4:L16)</f>
        <v>9.2096482199394616E-3</v>
      </c>
      <c r="M19" s="43">
        <f t="shared" si="1"/>
        <v>8.0711439242701175E-2</v>
      </c>
      <c r="N19" s="43">
        <f t="shared" si="1"/>
        <v>0.19767292955122448</v>
      </c>
      <c r="O19" s="107">
        <f t="shared" si="1"/>
        <v>8.5254366740177126E-2</v>
      </c>
      <c r="P19" s="43">
        <f t="shared" si="1"/>
        <v>6.7458653997472442E-3</v>
      </c>
      <c r="Q19" s="43">
        <f t="shared" si="1"/>
        <v>9.3563480314226954E-2</v>
      </c>
      <c r="R19" s="43">
        <f t="shared" si="1"/>
        <v>0.19504587387073985</v>
      </c>
      <c r="S19" s="107">
        <f t="shared" si="1"/>
        <v>4.6200919783822604E-2</v>
      </c>
      <c r="T19" s="43">
        <f t="shared" si="1"/>
        <v>-8.5409394043201969E-2</v>
      </c>
      <c r="U19" s="43">
        <f t="shared" si="1"/>
        <v>8.1140043918846855E-2</v>
      </c>
      <c r="V19" s="43">
        <f t="shared" si="1"/>
        <v>0.13102707754324175</v>
      </c>
      <c r="W19" s="107">
        <f t="shared" si="1"/>
        <v>-1.1622453400159456</v>
      </c>
      <c r="X19" s="44"/>
      <c r="Y19" s="43"/>
      <c r="Z19" s="43"/>
      <c r="AA19" s="43"/>
      <c r="AB19" s="43"/>
      <c r="AC19" s="43"/>
      <c r="AD19" s="43"/>
    </row>
    <row r="20" spans="1:30" s="115" customFormat="1" ht="21.75" hidden="1" customHeight="1" x14ac:dyDescent="0.3">
      <c r="A20" s="110" t="s">
        <v>20</v>
      </c>
      <c r="B20" s="110" t="s">
        <v>21</v>
      </c>
      <c r="C20" s="111">
        <v>2.733010720416762E-2</v>
      </c>
      <c r="D20" s="111">
        <v>0.43898796329165224</v>
      </c>
      <c r="E20" s="111">
        <v>7.1103094857566926E-2</v>
      </c>
      <c r="F20" s="111">
        <v>0.22824347938901543</v>
      </c>
      <c r="G20" s="112">
        <v>0.38437296237125884</v>
      </c>
      <c r="H20" s="111">
        <v>0.43898796329165224</v>
      </c>
      <c r="I20" s="111">
        <v>7.1103094857566926E-2</v>
      </c>
      <c r="J20" s="111">
        <v>0.22824347938901543</v>
      </c>
      <c r="K20" s="112">
        <v>0.38437296237125884</v>
      </c>
      <c r="L20" s="111">
        <v>4.2589267051719615E-2</v>
      </c>
      <c r="M20" s="111">
        <v>6.9581295179638888E-2</v>
      </c>
      <c r="N20" s="111">
        <v>0.1177294212296376</v>
      </c>
      <c r="O20" s="112">
        <v>0.61207925120919893</v>
      </c>
      <c r="P20" s="111">
        <v>4.1364360347522222E-2</v>
      </c>
      <c r="Q20" s="111">
        <v>8.3505460987561092E-2</v>
      </c>
      <c r="R20" s="111">
        <v>0.1177294212296376</v>
      </c>
      <c r="S20" s="112">
        <v>0.49534916469335849</v>
      </c>
      <c r="T20" s="111">
        <v>2.5002698961068326E-2</v>
      </c>
      <c r="U20" s="111">
        <v>6.5445186373814287E-2</v>
      </c>
      <c r="V20" s="111">
        <v>5.409802737844515E-2</v>
      </c>
      <c r="W20" s="112">
        <v>0.38204030496996677</v>
      </c>
      <c r="X20" s="113"/>
      <c r="Y20" s="114"/>
      <c r="Z20" s="114"/>
      <c r="AA20" s="114"/>
      <c r="AB20" s="114"/>
      <c r="AC20" s="114"/>
      <c r="AD20" s="114"/>
    </row>
    <row r="21" spans="1:30" s="1" customFormat="1" x14ac:dyDescent="0.3">
      <c r="A21" s="23" t="s">
        <v>90</v>
      </c>
      <c r="B21" s="15"/>
      <c r="C21" s="15"/>
      <c r="D21" s="15"/>
      <c r="E21" s="20"/>
      <c r="F21" s="20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3">
      <c r="E22" s="15"/>
      <c r="F22" s="15"/>
    </row>
    <row r="23" spans="1:30" x14ac:dyDescent="0.3">
      <c r="E23" s="15"/>
      <c r="F23" s="15"/>
      <c r="R23" s="86"/>
    </row>
    <row r="24" spans="1:30" x14ac:dyDescent="0.3">
      <c r="E24" s="15"/>
      <c r="F24" s="15"/>
      <c r="R24" s="86"/>
    </row>
    <row r="25" spans="1:30" x14ac:dyDescent="0.3">
      <c r="E25" s="15"/>
      <c r="F25" s="15"/>
      <c r="R25" s="86"/>
      <c r="AC25" s="22"/>
    </row>
    <row r="26" spans="1:30" x14ac:dyDescent="0.3">
      <c r="E26" s="15"/>
      <c r="F26" s="15"/>
      <c r="R26" s="86"/>
    </row>
    <row r="27" spans="1:30" x14ac:dyDescent="0.3">
      <c r="E27" s="15"/>
      <c r="F27" s="15"/>
      <c r="R27" s="86"/>
    </row>
    <row r="28" spans="1:30" x14ac:dyDescent="0.3">
      <c r="E28" s="15"/>
      <c r="F28" s="15"/>
      <c r="R28" s="86"/>
    </row>
    <row r="29" spans="1:30" x14ac:dyDescent="0.3">
      <c r="E29" s="15"/>
      <c r="F29" s="15"/>
      <c r="R29" s="86"/>
    </row>
    <row r="30" spans="1:30" x14ac:dyDescent="0.3">
      <c r="E30" s="15"/>
      <c r="F30" s="15"/>
      <c r="R30" s="86"/>
    </row>
    <row r="31" spans="1:30" x14ac:dyDescent="0.3">
      <c r="E31" s="15"/>
      <c r="F31" s="15"/>
      <c r="R31" s="86"/>
    </row>
    <row r="32" spans="1:30" x14ac:dyDescent="0.3">
      <c r="E32" s="15"/>
      <c r="F32" s="15"/>
      <c r="R32" s="86"/>
    </row>
    <row r="33" spans="5:18" x14ac:dyDescent="0.3">
      <c r="E33" s="15"/>
      <c r="F33" s="15"/>
      <c r="R33" s="86"/>
    </row>
    <row r="34" spans="5:18" x14ac:dyDescent="0.3">
      <c r="E34" s="15"/>
      <c r="F34" s="15"/>
      <c r="R34" s="86"/>
    </row>
    <row r="35" spans="5:18" x14ac:dyDescent="0.3">
      <c r="E35" s="15"/>
      <c r="F35" s="15"/>
      <c r="R35" s="86"/>
    </row>
    <row r="36" spans="5:18" x14ac:dyDescent="0.3">
      <c r="E36" s="15"/>
      <c r="F36" s="15"/>
      <c r="R36" s="86"/>
    </row>
    <row r="37" spans="5:18" x14ac:dyDescent="0.3">
      <c r="E37" s="15"/>
      <c r="F37" s="15"/>
    </row>
    <row r="38" spans="5:18" x14ac:dyDescent="0.3">
      <c r="E38" s="15"/>
      <c r="F38" s="15"/>
    </row>
    <row r="39" spans="5:18" x14ac:dyDescent="0.3">
      <c r="E39" s="15"/>
      <c r="F39" s="15"/>
    </row>
    <row r="40" spans="5:18" x14ac:dyDescent="0.3">
      <c r="E40" s="15"/>
      <c r="F40" s="15"/>
    </row>
    <row r="41" spans="5:18" x14ac:dyDescent="0.3">
      <c r="E41" s="15"/>
      <c r="F41" s="15"/>
    </row>
    <row r="42" spans="5:18" x14ac:dyDescent="0.3">
      <c r="E42" s="15"/>
      <c r="F42" s="15"/>
    </row>
    <row r="43" spans="5:18" x14ac:dyDescent="0.3">
      <c r="E43" s="15"/>
      <c r="F43" s="15"/>
    </row>
    <row r="44" spans="5:18" x14ac:dyDescent="0.3">
      <c r="E44" s="15"/>
      <c r="F44" s="15"/>
    </row>
    <row r="45" spans="5:18" x14ac:dyDescent="0.3">
      <c r="E45" s="15"/>
      <c r="F45" s="15"/>
    </row>
    <row r="46" spans="5:18" x14ac:dyDescent="0.3">
      <c r="E46" s="15"/>
      <c r="F46" s="15"/>
    </row>
    <row r="47" spans="5:18" x14ac:dyDescent="0.3">
      <c r="E47" s="15"/>
      <c r="F47" s="15"/>
    </row>
    <row r="48" spans="5:18" x14ac:dyDescent="0.3">
      <c r="E48" s="15"/>
      <c r="F48" s="15"/>
    </row>
  </sheetData>
  <sheetProtection selectLockedCells="1"/>
  <phoneticPr fontId="42" type="noConversion"/>
  <conditionalFormatting sqref="G28:Q28 S28:X28">
    <cfRule type="iconSet" priority="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R23:R36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8">
    <cfRule type="iconSet" priority="121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8">
    <cfRule type="iconSet" priority="12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8">
    <cfRule type="iconSet" priority="12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8">
    <cfRule type="iconSet" priority="12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8">
    <cfRule type="iconSet" priority="12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8">
    <cfRule type="iconSet" priority="12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8">
    <cfRule type="iconSet" priority="12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8">
    <cfRule type="iconSet" priority="122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8">
    <cfRule type="iconSet" priority="12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8">
    <cfRule type="iconSet" priority="122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8">
    <cfRule type="iconSet" priority="12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8">
    <cfRule type="iconSet" priority="12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8">
    <cfRule type="iconSet" priority="12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18">
    <cfRule type="iconSet" priority="123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18">
    <cfRule type="iconSet" priority="123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18">
    <cfRule type="iconSet" priority="124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18">
    <cfRule type="iconSet" priority="12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8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8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8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8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3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1" x14ac:dyDescent="0.4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46</v>
      </c>
      <c r="M1" s="8" t="s">
        <v>5</v>
      </c>
      <c r="N1" s="66">
        <v>43465</v>
      </c>
    </row>
    <row r="2" spans="1:14" s="1" customFormat="1" ht="21" x14ac:dyDescent="0.4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43.2" x14ac:dyDescent="0.3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37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3">
      <c r="A4" s="67" t="s">
        <v>27</v>
      </c>
      <c r="B4" s="68" t="s">
        <v>28</v>
      </c>
      <c r="C4" s="69">
        <v>5.8125075205861521E-2</v>
      </c>
      <c r="D4" s="69">
        <v>0.48470948012232395</v>
      </c>
      <c r="E4" s="69">
        <v>9.7126754300419879E-2</v>
      </c>
      <c r="F4" s="69">
        <v>0.24464831804281348</v>
      </c>
      <c r="G4" s="70">
        <v>0.59844556347550315</v>
      </c>
      <c r="H4" s="69">
        <v>0.15191905094207936</v>
      </c>
      <c r="I4" s="69">
        <v>9.5718980057257763E-2</v>
      </c>
      <c r="J4" s="69">
        <v>0.14012810020712618</v>
      </c>
      <c r="K4" s="69">
        <v>0.15203064202856287</v>
      </c>
      <c r="L4" s="71">
        <v>0</v>
      </c>
      <c r="M4" s="72">
        <v>0</v>
      </c>
      <c r="N4" s="73" t="s">
        <v>16</v>
      </c>
    </row>
    <row r="5" spans="1:14" s="1" customFormat="1" ht="21.75" customHeight="1" x14ac:dyDescent="0.3">
      <c r="A5" s="74" t="s">
        <v>24</v>
      </c>
      <c r="B5" s="75" t="s">
        <v>25</v>
      </c>
      <c r="C5" s="76">
        <v>3.8000172329873738E-2</v>
      </c>
      <c r="D5" s="76">
        <v>0.29808871258564729</v>
      </c>
      <c r="E5" s="76">
        <v>8.2834037541940214E-2</v>
      </c>
      <c r="F5" s="76">
        <v>0.25200144248106754</v>
      </c>
      <c r="G5" s="77">
        <v>0.45875069545696884</v>
      </c>
      <c r="H5" s="76">
        <v>6.6484949040056973E-2</v>
      </c>
      <c r="I5" s="76">
        <v>6.4562084551873955E-2</v>
      </c>
      <c r="J5" s="76">
        <v>0.10265017901342177</v>
      </c>
      <c r="K5" s="76">
        <v>6.6531969021264459E-2</v>
      </c>
      <c r="L5" s="78">
        <v>0</v>
      </c>
      <c r="M5" s="79" t="s">
        <v>3</v>
      </c>
      <c r="N5" s="80" t="s">
        <v>4</v>
      </c>
    </row>
    <row r="6" spans="1:14" s="1" customFormat="1" ht="21.75" customHeight="1" x14ac:dyDescent="0.3">
      <c r="A6" s="67" t="s">
        <v>24</v>
      </c>
      <c r="B6" s="68" t="s">
        <v>39</v>
      </c>
      <c r="C6" s="69">
        <v>1.659170182786629E-2</v>
      </c>
      <c r="D6" s="69">
        <v>0.12199696347235855</v>
      </c>
      <c r="E6" s="69">
        <v>9.2527065570600697E-2</v>
      </c>
      <c r="F6" s="69">
        <v>0.26793492754911552</v>
      </c>
      <c r="G6" s="70">
        <v>0.17931728111712744</v>
      </c>
      <c r="H6" s="69">
        <v>4.05864325354095E-2</v>
      </c>
      <c r="I6" s="69">
        <v>5.8811061798861974E-2</v>
      </c>
      <c r="J6" s="69">
        <v>7.2048131320369135E-2</v>
      </c>
      <c r="K6" s="69">
        <v>4.0614788496974086E-2</v>
      </c>
      <c r="L6" s="71">
        <v>0</v>
      </c>
      <c r="M6" s="72">
        <v>0</v>
      </c>
      <c r="N6" s="73" t="s">
        <v>16</v>
      </c>
    </row>
    <row r="7" spans="1:14" s="1" customFormat="1" ht="21.75" customHeight="1" x14ac:dyDescent="0.3">
      <c r="A7" s="74" t="s">
        <v>22</v>
      </c>
      <c r="B7" s="75" t="s">
        <v>23</v>
      </c>
      <c r="C7" s="76">
        <v>2.7292942742791482E-2</v>
      </c>
      <c r="D7" s="76">
        <v>0.2072691476516777</v>
      </c>
      <c r="E7" s="76">
        <v>0.11908378067198706</v>
      </c>
      <c r="F7" s="76">
        <v>0.30030224026947833</v>
      </c>
      <c r="G7" s="77">
        <v>0.22919110049057922</v>
      </c>
      <c r="H7" s="76">
        <v>6.4913744564516929E-2</v>
      </c>
      <c r="I7" s="76">
        <v>5.5132154596727379E-2</v>
      </c>
      <c r="J7" s="76">
        <v>0.10294599557331741</v>
      </c>
      <c r="K7" s="76">
        <v>6.4959619852099859E-2</v>
      </c>
      <c r="L7" s="78">
        <v>0</v>
      </c>
      <c r="M7" s="79" t="s">
        <v>3</v>
      </c>
      <c r="N7" s="80" t="s">
        <v>4</v>
      </c>
    </row>
    <row r="8" spans="1:14" s="1" customFormat="1" ht="21.75" customHeight="1" x14ac:dyDescent="0.3">
      <c r="A8" s="67" t="s">
        <v>29</v>
      </c>
      <c r="B8" s="68" t="s">
        <v>40</v>
      </c>
      <c r="C8" s="69">
        <v>5.3809977447131396E-2</v>
      </c>
      <c r="D8" s="69">
        <v>0.44323197786765434</v>
      </c>
      <c r="E8" s="69">
        <v>8.3607209749643988E-2</v>
      </c>
      <c r="F8" s="69">
        <v>9.439428648430126E-2</v>
      </c>
      <c r="G8" s="70">
        <v>0.64360451219771186</v>
      </c>
      <c r="H8" s="69">
        <v>8.5597075120993293E-2</v>
      </c>
      <c r="I8" s="69">
        <v>4.4871818367702293E-2</v>
      </c>
      <c r="J8" s="69">
        <v>5.6484716534901593E-2</v>
      </c>
      <c r="K8" s="69">
        <v>8.5660000526990895E-2</v>
      </c>
      <c r="L8" s="71">
        <v>0</v>
      </c>
      <c r="M8" s="72">
        <v>0</v>
      </c>
      <c r="N8" s="73" t="s">
        <v>33</v>
      </c>
    </row>
    <row r="9" spans="1:14" s="1" customFormat="1" ht="21.75" customHeight="1" x14ac:dyDescent="0.3">
      <c r="A9" s="74" t="s">
        <v>38</v>
      </c>
      <c r="B9" s="75" t="s">
        <v>42</v>
      </c>
      <c r="C9" s="76">
        <v>6.0574490400855607E-2</v>
      </c>
      <c r="D9" s="76">
        <v>0.50891878425510706</v>
      </c>
      <c r="E9" s="76">
        <v>0.1134499495149156</v>
      </c>
      <c r="F9" s="76">
        <v>0.19329341790661364</v>
      </c>
      <c r="G9" s="77">
        <v>0.53393140023294328</v>
      </c>
      <c r="H9" s="76">
        <v>4.9632607791487482E-2</v>
      </c>
      <c r="I9" s="76">
        <v>6.9673931787756382E-2</v>
      </c>
      <c r="J9" s="76">
        <v>0.12103888356769588</v>
      </c>
      <c r="K9" s="76">
        <v>4.9667433313952181E-2</v>
      </c>
      <c r="L9" s="78">
        <v>0</v>
      </c>
      <c r="M9" s="79">
        <v>0</v>
      </c>
      <c r="N9" s="80" t="s">
        <v>16</v>
      </c>
    </row>
    <row r="10" spans="1:14" s="1" customFormat="1" ht="21.75" customHeight="1" x14ac:dyDescent="0.3">
      <c r="A10" s="67" t="s">
        <v>34</v>
      </c>
      <c r="B10" s="68" t="s">
        <v>43</v>
      </c>
      <c r="C10" s="69">
        <v>4.6383559195266801E-2</v>
      </c>
      <c r="D10" s="69">
        <v>0.37352431416054155</v>
      </c>
      <c r="E10" s="69">
        <v>4.1449237207470582E-2</v>
      </c>
      <c r="F10" s="69">
        <v>9.2486172561400903E-2</v>
      </c>
      <c r="G10" s="70">
        <v>1.1190449407572423</v>
      </c>
      <c r="H10" s="69">
        <v>6.9367457018486303E-2</v>
      </c>
      <c r="I10" s="69">
        <v>5.4528488823881491E-2</v>
      </c>
      <c r="J10" s="69">
        <v>8.4521199021256807E-2</v>
      </c>
      <c r="K10" s="69">
        <v>6.9418410413904605E-2</v>
      </c>
      <c r="L10" s="71">
        <v>0</v>
      </c>
      <c r="M10" s="72">
        <v>0</v>
      </c>
      <c r="N10" s="73" t="s">
        <v>33</v>
      </c>
    </row>
    <row r="11" spans="1:14" s="1" customFormat="1" ht="21.75" customHeight="1" x14ac:dyDescent="0.3">
      <c r="A11" s="74" t="s">
        <v>35</v>
      </c>
      <c r="B11" s="75" t="s">
        <v>36</v>
      </c>
      <c r="C11" s="76">
        <v>4.2680415087711365E-2</v>
      </c>
      <c r="D11" s="76">
        <v>0.33958891867739061</v>
      </c>
      <c r="E11" s="76">
        <v>0.13102496772454095</v>
      </c>
      <c r="F11" s="76">
        <v>0.38222222222222219</v>
      </c>
      <c r="G11" s="77">
        <v>0.32574261096129492</v>
      </c>
      <c r="H11" s="76">
        <v>8.3092485549133066E-2</v>
      </c>
      <c r="I11" s="76">
        <v>9.0741015590873442E-2</v>
      </c>
      <c r="J11" s="76">
        <v>0.15098263625992714</v>
      </c>
      <c r="K11" s="76">
        <v>8.315170143782491E-2</v>
      </c>
      <c r="L11" s="78">
        <v>0</v>
      </c>
      <c r="M11" s="79">
        <v>0</v>
      </c>
      <c r="N11" s="80" t="s">
        <v>16</v>
      </c>
    </row>
    <row r="12" spans="1:14" s="1" customFormat="1" ht="21.75" customHeight="1" x14ac:dyDescent="0.3">
      <c r="A12" s="67" t="s">
        <v>35</v>
      </c>
      <c r="B12" s="68" t="s">
        <v>44</v>
      </c>
      <c r="C12" s="69">
        <v>3.0785522720736314E-2</v>
      </c>
      <c r="D12" s="69">
        <v>0.23627497882417026</v>
      </c>
      <c r="E12" s="69">
        <v>7.1336513340298724E-2</v>
      </c>
      <c r="F12" s="69">
        <v>0.29645663198619676</v>
      </c>
      <c r="G12" s="70">
        <v>0.43155350996591613</v>
      </c>
      <c r="H12" s="69">
        <v>8.6996336996334245E-2</v>
      </c>
      <c r="I12" s="69">
        <v>5.7854060045516853E-2</v>
      </c>
      <c r="J12" s="69">
        <v>8.2593937848704835E-2</v>
      </c>
      <c r="K12" s="69">
        <v>8.7058445153818997E-2</v>
      </c>
      <c r="L12" s="71">
        <v>0</v>
      </c>
      <c r="M12" s="72">
        <v>0</v>
      </c>
      <c r="N12" s="73" t="s">
        <v>16</v>
      </c>
    </row>
    <row r="13" spans="1:14" s="1" customFormat="1" ht="21.75" customHeight="1" x14ac:dyDescent="0.3">
      <c r="A13" s="74" t="s">
        <v>19</v>
      </c>
      <c r="B13" s="75" t="s">
        <v>45</v>
      </c>
      <c r="C13" s="76">
        <v>8.0617827909925888E-2</v>
      </c>
      <c r="D13" s="76">
        <v>0.72005988023952106</v>
      </c>
      <c r="E13" s="76">
        <v>0.11581878125239262</v>
      </c>
      <c r="F13" s="76">
        <v>0.21714285714285708</v>
      </c>
      <c r="G13" s="77">
        <v>0.6960686948884679</v>
      </c>
      <c r="H13" s="76">
        <v>0.12426614481409004</v>
      </c>
      <c r="I13" s="76">
        <v>0.11525876540562852</v>
      </c>
      <c r="J13" s="76">
        <v>0.13779062532995989</v>
      </c>
      <c r="K13" s="76">
        <v>0.12435634422924191</v>
      </c>
      <c r="L13" s="78">
        <v>0</v>
      </c>
      <c r="M13" s="79">
        <v>0</v>
      </c>
      <c r="N13" s="80" t="s">
        <v>16</v>
      </c>
    </row>
    <row r="14" spans="1:14" s="1" customFormat="1" ht="21.75" customHeight="1" x14ac:dyDescent="0.3">
      <c r="A14" s="67" t="s">
        <v>30</v>
      </c>
      <c r="B14" s="68" t="s">
        <v>31</v>
      </c>
      <c r="C14" s="69">
        <v>3.350124328047821E-2</v>
      </c>
      <c r="D14" s="69">
        <v>0.25923984272608136</v>
      </c>
      <c r="E14" s="69">
        <v>9.3301575286890231E-2</v>
      </c>
      <c r="F14" s="69">
        <v>0.34542595019659234</v>
      </c>
      <c r="G14" s="70">
        <v>0.3590640691485244</v>
      </c>
      <c r="H14" s="69">
        <v>8.1397442823698984E-2</v>
      </c>
      <c r="I14" s="69">
        <v>6.599295932849869E-2</v>
      </c>
      <c r="J14" s="69">
        <v>0.10919995315662012</v>
      </c>
      <c r="K14" s="69">
        <v>8.1455405897340016E-2</v>
      </c>
      <c r="L14" s="71">
        <v>0</v>
      </c>
      <c r="M14" s="72">
        <v>0</v>
      </c>
      <c r="N14" s="73" t="s">
        <v>4</v>
      </c>
    </row>
    <row r="15" spans="1:14" s="1" customFormat="1" ht="21.75" customHeight="1" x14ac:dyDescent="0.3">
      <c r="A15" s="74" t="s">
        <v>26</v>
      </c>
      <c r="B15" s="75" t="s">
        <v>41</v>
      </c>
      <c r="C15" s="76">
        <v>1.1902449711944874E-2</v>
      </c>
      <c r="D15" s="76">
        <v>8.6290322580645284E-2</v>
      </c>
      <c r="E15" s="76">
        <v>0.13342006606199611</v>
      </c>
      <c r="F15" s="76">
        <v>0.4947874899759423</v>
      </c>
      <c r="G15" s="77">
        <v>8.9210341916741223E-2</v>
      </c>
      <c r="H15" s="76">
        <v>6.4822134387351849E-2</v>
      </c>
      <c r="I15" s="76">
        <v>5.7822183843440733E-2</v>
      </c>
      <c r="J15" s="76">
        <v>0.1039973630850739</v>
      </c>
      <c r="K15" s="76">
        <v>6.4867942981772453E-2</v>
      </c>
      <c r="L15" s="78">
        <v>0</v>
      </c>
      <c r="M15" s="79">
        <v>0</v>
      </c>
      <c r="N15" s="80" t="s">
        <v>16</v>
      </c>
    </row>
    <row r="16" spans="1:14" s="1" customFormat="1" ht="21.75" customHeight="1" x14ac:dyDescent="0.3">
      <c r="A16" s="67"/>
      <c r="B16" s="68"/>
      <c r="C16" s="69"/>
      <c r="D16" s="69"/>
      <c r="E16" s="69"/>
      <c r="F16" s="69"/>
      <c r="G16" s="70"/>
      <c r="H16" s="69"/>
      <c r="I16" s="69"/>
      <c r="J16" s="69"/>
      <c r="K16" s="69"/>
      <c r="L16" s="71"/>
      <c r="M16" s="72"/>
      <c r="N16" s="73"/>
    </row>
    <row r="17" spans="1:14" s="1" customFormat="1" x14ac:dyDescent="0.3">
      <c r="A17" s="81" t="s">
        <v>17</v>
      </c>
      <c r="B17" s="81" t="s">
        <v>18</v>
      </c>
      <c r="C17" s="82">
        <f>AVERAGE(C4:C15)</f>
        <v>4.1688781488370297E-2</v>
      </c>
      <c r="D17" s="82">
        <f t="shared" ref="D17:K17" si="0">AVERAGE(D4:D15)</f>
        <v>0.33993277693025997</v>
      </c>
      <c r="E17" s="82">
        <f t="shared" si="0"/>
        <v>9.7914994851924744E-2</v>
      </c>
      <c r="F17" s="82">
        <f t="shared" si="0"/>
        <v>0.26509132973488342</v>
      </c>
      <c r="G17" s="83">
        <f t="shared" si="0"/>
        <v>0.47199372671741835</v>
      </c>
      <c r="H17" s="82">
        <f t="shared" si="0"/>
        <v>8.0756321798636496E-2</v>
      </c>
      <c r="I17" s="82">
        <f t="shared" si="0"/>
        <v>6.9247292016501621E-2</v>
      </c>
      <c r="J17" s="82">
        <f t="shared" si="0"/>
        <v>0.10536514340986457</v>
      </c>
      <c r="K17" s="82">
        <f t="shared" si="0"/>
        <v>8.0814391946145606E-2</v>
      </c>
      <c r="L17" s="84"/>
      <c r="M17" s="84"/>
      <c r="N17" s="84"/>
    </row>
    <row r="18" spans="1:14" s="1" customFormat="1" x14ac:dyDescent="0.3">
      <c r="A18" s="81" t="s">
        <v>20</v>
      </c>
      <c r="B18" s="81" t="s">
        <v>21</v>
      </c>
      <c r="C18" s="82">
        <v>1.9824682734535415E-2</v>
      </c>
      <c r="D18" s="82">
        <v>0.14719642483066808</v>
      </c>
      <c r="E18" s="82">
        <v>7.6333210441388674E-2</v>
      </c>
      <c r="F18" s="82">
        <v>0.22212136024020671</v>
      </c>
      <c r="G18" s="85">
        <v>0.25971241901003894</v>
      </c>
      <c r="H18" s="82">
        <v>4.8905062887058648E-2</v>
      </c>
      <c r="I18" s="82">
        <v>4.0351639743988921E-2</v>
      </c>
      <c r="J18" s="82">
        <v>7.9343481428010065E-2</v>
      </c>
      <c r="K18" s="82">
        <v>4.8939366108381455E-2</v>
      </c>
      <c r="L18" s="84"/>
      <c r="M18" s="84"/>
      <c r="N18" s="84"/>
    </row>
    <row r="19" spans="1:14" s="1" customFormat="1" ht="21.75" customHeight="1" x14ac:dyDescent="0.3">
      <c r="A19" s="67"/>
      <c r="B19" s="68"/>
      <c r="C19" s="69"/>
      <c r="D19" s="69"/>
      <c r="E19" s="69"/>
      <c r="F19" s="69"/>
      <c r="G19" s="70"/>
      <c r="H19" s="69"/>
      <c r="I19" s="69"/>
      <c r="J19" s="69"/>
      <c r="K19" s="69"/>
      <c r="L19" s="71"/>
      <c r="M19" s="72"/>
      <c r="N19" s="73"/>
    </row>
    <row r="20" spans="1:14" s="1" customFormat="1" ht="21.75" customHeight="1" x14ac:dyDescent="0.3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3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3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3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3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3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3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3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3">
      <c r="C28" s="26"/>
      <c r="E28" s="15"/>
      <c r="F28" s="22"/>
    </row>
    <row r="29" spans="1:14" x14ac:dyDescent="0.3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3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1" x14ac:dyDescent="0.4">
      <c r="A1" s="58" t="s">
        <v>59</v>
      </c>
      <c r="B1" s="59" t="s">
        <v>58</v>
      </c>
      <c r="C1" s="37"/>
      <c r="D1" s="38">
        <v>42735</v>
      </c>
    </row>
    <row r="2" spans="1:14" s="1" customFormat="1" ht="21" x14ac:dyDescent="0.4">
      <c r="A2" s="16"/>
      <c r="B2" s="16"/>
      <c r="C2" s="18"/>
    </row>
    <row r="3" spans="1:14" s="1" customFormat="1" ht="27.6" x14ac:dyDescent="0.3">
      <c r="A3" s="12" t="s">
        <v>47</v>
      </c>
      <c r="B3" s="14" t="s">
        <v>56</v>
      </c>
      <c r="C3" s="14" t="s">
        <v>57</v>
      </c>
      <c r="D3" s="14" t="s">
        <v>62</v>
      </c>
    </row>
    <row r="4" spans="1:14" s="1" customFormat="1" x14ac:dyDescent="0.3">
      <c r="A4" s="39"/>
      <c r="B4" s="40"/>
      <c r="C4" s="40"/>
      <c r="D4" s="40"/>
    </row>
    <row r="5" spans="1:14" s="1" customFormat="1" x14ac:dyDescent="0.3">
      <c r="A5" s="50" t="s">
        <v>50</v>
      </c>
      <c r="B5" s="51"/>
      <c r="C5" s="52"/>
      <c r="D5" s="53"/>
    </row>
    <row r="6" spans="1:14" s="1" customFormat="1" x14ac:dyDescent="0.3">
      <c r="A6" s="31"/>
      <c r="B6" s="32"/>
      <c r="C6" s="33"/>
      <c r="D6" s="34"/>
    </row>
    <row r="7" spans="1:14" s="1" customFormat="1" x14ac:dyDescent="0.3">
      <c r="A7" s="54" t="s">
        <v>51</v>
      </c>
      <c r="B7" s="55"/>
      <c r="C7" s="56"/>
      <c r="D7" s="57"/>
    </row>
    <row r="8" spans="1:14" s="1" customFormat="1" x14ac:dyDescent="0.3">
      <c r="A8" s="41" t="s">
        <v>48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3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3">
      <c r="A10" s="54" t="s">
        <v>52</v>
      </c>
      <c r="B10" s="55"/>
      <c r="C10" s="56"/>
      <c r="D10" s="57"/>
    </row>
    <row r="11" spans="1:14" s="1" customFormat="1" x14ac:dyDescent="0.3">
      <c r="A11" s="41" t="s">
        <v>48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3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3">
      <c r="A13" s="61" t="s">
        <v>53</v>
      </c>
      <c r="B13" s="51"/>
      <c r="C13" s="52"/>
      <c r="D13" s="53"/>
    </row>
    <row r="14" spans="1:14" s="1" customFormat="1" x14ac:dyDescent="0.3">
      <c r="A14" s="36"/>
      <c r="B14" s="32"/>
      <c r="C14" s="32"/>
      <c r="D14" s="32"/>
    </row>
    <row r="15" spans="1:14" s="1" customFormat="1" x14ac:dyDescent="0.3">
      <c r="A15" s="54" t="s">
        <v>54</v>
      </c>
      <c r="B15" s="55"/>
      <c r="C15" s="56"/>
      <c r="D15" s="57"/>
    </row>
    <row r="16" spans="1:14" s="1" customFormat="1" x14ac:dyDescent="0.3">
      <c r="A16" s="41" t="s">
        <v>48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3">
      <c r="A17" s="35"/>
      <c r="B17" s="32"/>
      <c r="C17" s="34"/>
      <c r="D17" s="34"/>
    </row>
    <row r="18" spans="1:4" s="1" customFormat="1" x14ac:dyDescent="0.3">
      <c r="A18" s="54" t="s">
        <v>55</v>
      </c>
      <c r="B18" s="55"/>
      <c r="C18" s="56"/>
      <c r="D18" s="57"/>
    </row>
    <row r="19" spans="1:4" s="1" customFormat="1" x14ac:dyDescent="0.3">
      <c r="A19" s="41" t="s">
        <v>48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3">
      <c r="A20" s="60"/>
      <c r="B20" s="62" t="s">
        <v>61</v>
      </c>
      <c r="C20" s="19"/>
    </row>
    <row r="21" spans="1:4" x14ac:dyDescent="0.3">
      <c r="A21" s="61" t="s">
        <v>60</v>
      </c>
      <c r="B21" s="51"/>
      <c r="C21" s="52"/>
      <c r="D21" s="51"/>
    </row>
    <row r="22" spans="1:4" x14ac:dyDescent="0.3">
      <c r="A22" s="60" t="s">
        <v>49</v>
      </c>
      <c r="B22" s="30"/>
      <c r="C22" s="29"/>
    </row>
    <row r="23" spans="1:4" x14ac:dyDescent="0.3">
      <c r="B23" s="29"/>
      <c r="C23" s="29"/>
    </row>
    <row r="25" spans="1:4" x14ac:dyDescent="0.3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Flexible Equilibre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Adrien VASON</cp:lastModifiedBy>
  <cp:lastPrinted>2014-03-16T14:44:38Z</cp:lastPrinted>
  <dcterms:created xsi:type="dcterms:W3CDTF">2013-12-23T18:18:13Z</dcterms:created>
  <dcterms:modified xsi:type="dcterms:W3CDTF">2022-09-21T09:22:02Z</dcterms:modified>
</cp:coreProperties>
</file>