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Missions GALEA\M3788 - Observatoire EPS Galea\2022.12.31 - Observatoire EPS\Travaux\Résultats univers par univers\"/>
    </mc:Choice>
  </mc:AlternateContent>
  <xr:revisionPtr revIDLastSave="0" documentId="13_ncr:1_{472614E3-9F40-4991-B461-7DE415B6B593}" xr6:coauthVersionLast="47" xr6:coauthVersionMax="47" xr10:uidLastSave="{00000000-0000-0000-0000-000000000000}"/>
  <bookViews>
    <workbookView xWindow="-108" yWindow="-108" windowWidth="23256" windowHeight="12576" tabRatio="747" xr2:uid="{00000000-000D-0000-FFFF-FFFF00000000}"/>
  </bookViews>
  <sheets>
    <sheet name="PME" sheetId="14" r:id="rId1"/>
    <sheet name="Diversifié &amp; Flexible" sheetId="12" state="hidden" r:id="rId2"/>
    <sheet name="Lindicateur" sheetId="13" state="hidden" r:id="rId3"/>
  </sheets>
  <definedNames>
    <definedName name="_xlnm._FilterDatabase" localSheetId="1" hidden="1">'Diversifié &amp; Flexible'!$A$3:$N$7</definedName>
    <definedName name="_xlnm._FilterDatabase" localSheetId="0" hidden="1">PME!$A$3:$AD$3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15" i="14" l="1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<sst xmlns="http://schemas.openxmlformats.org/spreadsheetml/2006/main" count="175" uniqueCount="115">
  <si>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</si>
  <si>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</si>
  <si>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</si>
  <si>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</si>
  <si>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</si>
  <si>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</si>
  <si>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</si>
  <si>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</si>
  <si>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</si>
  <si>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</si>
  <si>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</si>
  <si>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</si>
  <si>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</si>
  <si>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</si>
  <si>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</si>
  <si>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</si>
  <si>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</si>
  <si>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</si>
  <si>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</si>
  <si>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</si>
  <si>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</si>
  <si>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</si>
  <si>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BNPP ERE</t>
  </si>
  <si>
    <t>Multipar Equilibre SR</t>
  </si>
  <si>
    <t>AXA</t>
  </si>
  <si>
    <t>Génération Equilibre 2 EUR</t>
  </si>
  <si>
    <t>UBS</t>
  </si>
  <si>
    <t>Allianz GI</t>
  </si>
  <si>
    <t>Strategy 50</t>
  </si>
  <si>
    <t>Carmignac</t>
  </si>
  <si>
    <t>HSBC GI</t>
  </si>
  <si>
    <t>HSBC EE</t>
  </si>
  <si>
    <t>Equilibre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</si>
  <si>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</si>
  <si>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t>FCP</t>
  </si>
  <si>
    <t>Fédéris GA</t>
  </si>
  <si>
    <t>Fidelity</t>
  </si>
  <si>
    <t>Euro Balanced</t>
  </si>
  <si>
    <t>Perf. cumulée depuis 01/01/14</t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</si>
  <si>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</si>
  <si>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</si>
  <si>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</si>
  <si>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</si>
  <si>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</si>
  <si>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</si>
  <si>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</si>
  <si>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</si>
  <si>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</si>
  <si>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</si>
  <si>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</si>
  <si>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</si>
  <si>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</si>
  <si>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</si>
  <si>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</si>
  <si>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</si>
  <si>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</si>
  <si>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</si>
  <si>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</si>
  <si>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</si>
  <si>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</si>
  <si>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</si>
  <si>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Actions Euro PME ETI</t>
  </si>
  <si>
    <t>WF Framlington Europe MicroCap</t>
  </si>
  <si>
    <t>Euro PME</t>
  </si>
  <si>
    <t>Observatoire PME</t>
  </si>
  <si>
    <t>depuis 01/01/2015</t>
  </si>
  <si>
    <t>Perf. 
1 an</t>
  </si>
  <si>
    <t>Volatilité annualisée depuis 01/15</t>
  </si>
  <si>
    <t>Max Drawdown depuis 01/15</t>
  </si>
  <si>
    <t>Perf. annualisée depuis 01/15</t>
  </si>
  <si>
    <t>Perf.
Totale
depuis 01/15</t>
  </si>
  <si>
    <t>Date de recommandation du fonds</t>
  </si>
  <si>
    <t>La Financière de l'Echiquier</t>
  </si>
  <si>
    <t>Oddo BHF</t>
  </si>
  <si>
    <t>Active Small Cap</t>
  </si>
  <si>
    <t>Smid Cap</t>
  </si>
  <si>
    <t>Performance annualisée 5 ans</t>
  </si>
  <si>
    <t>Volatilité annualisée
5 ans</t>
  </si>
  <si>
    <t>Max Drawdown 
5 ans</t>
  </si>
  <si>
    <t>Performance annualisée 3 ans</t>
  </si>
  <si>
    <t>Volatilité annualisée
3 ans</t>
  </si>
  <si>
    <t>Max Drawdown 
3 ans</t>
  </si>
  <si>
    <t>Volatilité annualisée
 1 an</t>
  </si>
  <si>
    <t>Max Drawdown 
1 an</t>
  </si>
  <si>
    <t>Compteur fonds liquidés SGP</t>
  </si>
  <si>
    <t>Type</t>
  </si>
  <si>
    <t>Couple Rendement Risque 5 ans</t>
  </si>
  <si>
    <t>Couple Rendement Risque 
3 ans</t>
  </si>
  <si>
    <t>Couple Rendement Risque 1 an</t>
  </si>
  <si>
    <t>* Les performances annualisées des FCP ont été réduites forfaitairement de 0,15% pour tenir compte des coûts d'intégration dans un FCPE</t>
  </si>
  <si>
    <t>Lazard Frères Gestion</t>
  </si>
  <si>
    <t>Sycomore</t>
  </si>
  <si>
    <t>Couple Rendement / Risque depuis 01/15</t>
  </si>
  <si>
    <t>Lazard Investissement PEA-PME</t>
  </si>
  <si>
    <t xml:space="preserve">ECHIQUIER ENTREPRENEUR </t>
  </si>
  <si>
    <t>Selection PME</t>
  </si>
  <si>
    <t>Colonne1</t>
  </si>
  <si>
    <t>Crédit Mutuel AM</t>
  </si>
  <si>
    <t>Performance annualisée 1 an</t>
  </si>
  <si>
    <t>LMdG (UBS)</t>
  </si>
  <si>
    <t>DNCA Actions Euro PME</t>
  </si>
  <si>
    <r>
      <rPr>
        <sz val="12"/>
        <rFont val="Calibri"/>
        <family val="2"/>
      </rPr>
      <t>Univers :</t>
    </r>
    <r>
      <rPr>
        <b/>
        <sz val="12"/>
        <rFont val="Calibri"/>
        <family val="2"/>
      </rPr>
      <t xml:space="preserve"> </t>
    </r>
  </si>
  <si>
    <r>
      <rPr>
        <b/>
        <i/>
        <sz val="16"/>
        <color rgb="FFC0000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</si>
  <si>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t>ACTIONS PME</t>
  </si>
  <si>
    <t>Article SFDR</t>
  </si>
  <si>
    <t>non</t>
  </si>
  <si>
    <t>Greenfin</t>
  </si>
  <si>
    <t>CIES</t>
  </si>
  <si>
    <t>oui</t>
  </si>
  <si>
    <t>CM-AM Stratégie PME-ETI Actions </t>
  </si>
  <si>
    <t>Performance annualisée 10 ans</t>
  </si>
  <si>
    <t>Volatilité annualisée
10 ans</t>
  </si>
  <si>
    <t>Max Drawdown 
10 ans</t>
  </si>
  <si>
    <t>Couple Rendement Risque 10 ans</t>
  </si>
  <si>
    <t xml:space="preserve">non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</si>
</sst>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-* #,##0.00\ _€_-;\-* #,##0.00\ _€_-;_-* &quot;-&quot;??\ _€_-;_-@_-"/>
    <numFmt numFmtId="165" formatCode="0.000%"/>
    <numFmt numFmtId="166" formatCode="0.0%"/>
    <numFmt numFmtId="167" formatCode="[$-40C]d\ mmmm\ yyyy;@"/>
    <numFmt numFmtId="168" formatCode="[$-40C]d\-mmm\-yyyy;@"/>
    <numFmt numFmtId="169" formatCode="dd/mm/yy;@"/>
    <numFmt numFmtId="170" formatCode="[$-40C]d\-mmm\-yy;@"/>
  </numFmts>
  <fonts count="4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family val="2"/>
      <scheme val="minor"/>
    </font>
    <font>
      <sz val="16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  <family val="2"/>
    </font>
    <font>
      <i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i/>
      <sz val="16"/>
      <color rgb="FFC00000"/>
      <name val="Calibri"/>
      <family val="2"/>
    </font>
    <font>
      <b/>
      <sz val="12"/>
      <color rgb="FFCF1D28"/>
      <name val="Calibri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88">
    <xf numFmtId="0" fontId="0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01">
    <xf numFmtId="0" fontId="0" fillId="0" borderId="0" xfId="0"/>
    <xf numFmtId="0" fontId="0" fillId="2" borderId="0" xfId="0" applyFill="1"/>
    <xf numFmtId="0" fontId="12" fillId="3" borderId="10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textRotation="90" wrapText="1"/>
    </xf>
    <xf numFmtId="0" fontId="16" fillId="4" borderId="0" xfId="0" applyFont="1" applyFill="1"/>
    <xf numFmtId="0" fontId="17" fillId="4" borderId="0" xfId="0" applyFont="1" applyFill="1"/>
    <xf numFmtId="0" fontId="17" fillId="4" borderId="0" xfId="0" applyFont="1" applyFill="1" applyAlignment="1">
      <alignment horizontal="right"/>
    </xf>
    <xf numFmtId="0" fontId="18" fillId="5" borderId="0" xfId="0" applyFont="1" applyFill="1" applyAlignment="1">
      <alignment horizontal="center" vertical="center" wrapText="1"/>
    </xf>
    <xf numFmtId="167" fontId="19" fillId="5" borderId="0" xfId="0" applyNumberFormat="1" applyFont="1" applyFill="1" applyAlignment="1">
      <alignment horizontal="center"/>
    </xf>
    <xf numFmtId="0" fontId="19" fillId="5" borderId="0" xfId="0" applyFont="1" applyFill="1" applyAlignment="1">
      <alignment horizontal="center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5" fillId="3" borderId="1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8" fillId="5" borderId="0" xfId="0" applyFont="1" applyFill="1" applyAlignment="1" applyProtection="1">
      <alignment horizontal="center" vertical="center" wrapText="1"/>
      <protection locked="0"/>
    </xf>
    <xf numFmtId="167" fontId="19" fillId="5" borderId="0" xfId="0" applyNumberFormat="1" applyFont="1" applyFill="1" applyAlignment="1" applyProtection="1">
      <alignment horizontal="center"/>
      <protection locked="0"/>
    </xf>
    <xf numFmtId="0" fontId="19" fillId="5" borderId="0" xfId="0" applyFont="1" applyFill="1" applyAlignment="1" applyProtection="1">
      <alignment horizontal="center"/>
      <protection locked="0"/>
    </xf>
    <xf numFmtId="166" fontId="21" fillId="2" borderId="0" xfId="2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3" fillId="2" borderId="0" xfId="0" applyFont="1" applyFill="1" applyProtection="1">
      <protection locked="0"/>
    </xf>
    <xf numFmtId="166" fontId="0" fillId="2" borderId="0" xfId="0" applyNumberFormat="1" applyFill="1" applyProtection="1">
      <protection locked="0"/>
    </xf>
    <xf numFmtId="0" fontId="22" fillId="2" borderId="0" xfId="0" applyFont="1" applyFill="1" applyAlignment="1" applyProtection="1">
      <alignment horizontal="left"/>
      <protection locked="0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left" vertical="center"/>
    </xf>
    <xf numFmtId="164" fontId="21" fillId="2" borderId="0" xfId="1" applyFont="1" applyFill="1" applyBorder="1" applyAlignment="1" applyProtection="1">
      <alignment horizontal="center" vertical="center"/>
    </xf>
    <xf numFmtId="164" fontId="23" fillId="2" borderId="0" xfId="1" applyFont="1" applyFill="1" applyBorder="1" applyAlignment="1" applyProtection="1">
      <alignment horizontal="center" vertical="center"/>
    </xf>
    <xf numFmtId="164" fontId="11" fillId="2" borderId="0" xfId="1" applyFont="1" applyFill="1" applyBorder="1" applyAlignment="1" applyProtection="1">
      <alignment horizontal="center" vertical="center"/>
    </xf>
    <xf numFmtId="164" fontId="11" fillId="2" borderId="0" xfId="1" applyFont="1" applyFill="1" applyProtection="1">
      <protection locked="0"/>
    </xf>
    <xf numFmtId="165" fontId="11" fillId="2" borderId="0" xfId="2" applyNumberFormat="1" applyFont="1" applyFill="1" applyProtection="1">
      <protection locked="0"/>
    </xf>
    <xf numFmtId="0" fontId="21" fillId="0" borderId="0" xfId="0" applyFont="1"/>
    <xf numFmtId="166" fontId="21" fillId="2" borderId="0" xfId="2" applyNumberFormat="1" applyFont="1" applyFill="1" applyBorder="1" applyAlignment="1">
      <alignment horizontal="center"/>
    </xf>
    <xf numFmtId="166" fontId="21" fillId="0" borderId="0" xfId="2" applyNumberFormat="1" applyFont="1" applyBorder="1" applyAlignment="1">
      <alignment horizontal="center"/>
    </xf>
    <xf numFmtId="166" fontId="21" fillId="0" borderId="0" xfId="2" applyNumberFormat="1" applyFont="1" applyFill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0" fillId="6" borderId="0" xfId="0" applyFill="1"/>
    <xf numFmtId="168" fontId="24" fillId="8" borderId="0" xfId="0" applyNumberFormat="1" applyFont="1" applyFill="1" applyAlignment="1" applyProtection="1">
      <alignment horizontal="right"/>
      <protection locked="0"/>
    </xf>
    <xf numFmtId="0" fontId="12" fillId="2" borderId="0" xfId="0" applyFont="1" applyFill="1" applyAlignment="1" applyProtection="1">
      <alignment horizontal="center" vertical="center" wrapText="1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20" fillId="6" borderId="1" xfId="0" applyFont="1" applyFill="1" applyBorder="1"/>
    <xf numFmtId="0" fontId="0" fillId="2" borderId="0" xfId="0" applyFill="1" applyAlignment="1">
      <alignment vertical="center"/>
    </xf>
    <xf numFmtId="166" fontId="20" fillId="2" borderId="11" xfId="2" applyNumberFormat="1" applyFont="1" applyFill="1" applyBorder="1" applyAlignment="1" applyProtection="1">
      <alignment horizontal="center" vertical="center"/>
    </xf>
    <xf numFmtId="164" fontId="20" fillId="2" borderId="11" xfId="1" applyFont="1" applyFill="1" applyBorder="1" applyAlignment="1" applyProtection="1">
      <alignment horizontal="center" vertical="center"/>
    </xf>
    <xf numFmtId="166" fontId="11" fillId="2" borderId="0" xfId="2" applyNumberFormat="1" applyFont="1" applyFill="1" applyProtection="1">
      <protection locked="0"/>
    </xf>
    <xf numFmtId="166" fontId="17" fillId="5" borderId="0" xfId="0" applyNumberFormat="1" applyFont="1" applyFill="1" applyProtection="1">
      <protection locked="0"/>
    </xf>
    <xf numFmtId="164" fontId="17" fillId="5" borderId="0" xfId="0" applyNumberFormat="1" applyFont="1" applyFill="1" applyProtection="1">
      <protection locked="0"/>
    </xf>
    <xf numFmtId="166" fontId="20" fillId="6" borderId="2" xfId="2" applyNumberFormat="1" applyFont="1" applyFill="1" applyBorder="1" applyAlignment="1">
      <alignment horizontal="center"/>
    </xf>
    <xf numFmtId="166" fontId="20" fillId="6" borderId="3" xfId="2" applyNumberFormat="1" applyFont="1" applyFill="1" applyBorder="1" applyAlignment="1">
      <alignment horizontal="center"/>
    </xf>
    <xf numFmtId="0" fontId="27" fillId="0" borderId="4" xfId="0" applyFont="1" applyBorder="1"/>
    <xf numFmtId="166" fontId="27" fillId="2" borderId="5" xfId="2" applyNumberFormat="1" applyFont="1" applyFill="1" applyBorder="1" applyAlignment="1">
      <alignment horizontal="center"/>
    </xf>
    <xf numFmtId="166" fontId="27" fillId="0" borderId="5" xfId="2" applyNumberFormat="1" applyFont="1" applyBorder="1" applyAlignment="1">
      <alignment horizontal="center"/>
    </xf>
    <xf numFmtId="166" fontId="27" fillId="0" borderId="6" xfId="2" applyNumberFormat="1" applyFont="1" applyFill="1" applyBorder="1" applyAlignment="1">
      <alignment horizontal="center"/>
    </xf>
    <xf numFmtId="0" fontId="27" fillId="0" borderId="7" xfId="0" applyFont="1" applyBorder="1"/>
    <xf numFmtId="166" fontId="27" fillId="2" borderId="8" xfId="2" applyNumberFormat="1" applyFont="1" applyFill="1" applyBorder="1" applyAlignment="1">
      <alignment horizontal="center"/>
    </xf>
    <xf numFmtId="166" fontId="27" fillId="0" borderId="8" xfId="2" applyNumberFormat="1" applyFont="1" applyBorder="1" applyAlignment="1">
      <alignment horizontal="center"/>
    </xf>
    <xf numFmtId="166" fontId="27" fillId="0" borderId="9" xfId="2" applyNumberFormat="1" applyFont="1" applyBorder="1" applyAlignment="1">
      <alignment horizontal="center"/>
    </xf>
    <xf numFmtId="0" fontId="28" fillId="4" borderId="0" xfId="0" applyFont="1" applyFill="1"/>
    <xf numFmtId="0" fontId="29" fillId="8" borderId="0" xfId="0" applyFont="1" applyFill="1" applyProtection="1">
      <protection locked="0"/>
    </xf>
    <xf numFmtId="0" fontId="30" fillId="0" borderId="0" xfId="0" applyFont="1" applyAlignment="1" applyProtection="1">
      <alignment vertical="top"/>
      <protection locked="0"/>
    </xf>
    <xf numFmtId="166" fontId="31" fillId="2" borderId="0" xfId="2" applyNumberFormat="1" applyFont="1" applyFill="1" applyBorder="1" applyAlignment="1" applyProtection="1">
      <alignment horizont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168" fontId="34" fillId="4" borderId="0" xfId="0" applyNumberFormat="1" applyFont="1" applyFill="1" applyAlignment="1" applyProtection="1">
      <alignment horizontal="right" vertical="center"/>
      <protection locked="0"/>
    </xf>
    <xf numFmtId="0" fontId="36" fillId="2" borderId="0" xfId="0" applyFont="1" applyFill="1" applyAlignment="1">
      <alignment vertical="center"/>
    </xf>
    <xf numFmtId="0" fontId="36" fillId="2" borderId="0" xfId="0" applyFont="1" applyFill="1" applyAlignment="1">
      <alignment horizontal="left" vertical="center"/>
    </xf>
    <xf numFmtId="166" fontId="36" fillId="2" borderId="0" xfId="2" applyNumberFormat="1" applyFont="1" applyFill="1" applyBorder="1" applyAlignment="1" applyProtection="1">
      <alignment horizontal="center" vertical="center"/>
    </xf>
    <xf numFmtId="164" fontId="36" fillId="2" borderId="0" xfId="1" applyFont="1" applyFill="1" applyBorder="1" applyAlignment="1" applyProtection="1">
      <alignment horizontal="left" vertical="center"/>
    </xf>
    <xf numFmtId="164" fontId="36" fillId="2" borderId="0" xfId="1" applyFont="1" applyFill="1" applyBorder="1" applyAlignment="1" applyProtection="1">
      <alignment horizontal="center" vertical="center"/>
    </xf>
    <xf numFmtId="164" fontId="37" fillId="2" borderId="0" xfId="1" applyFont="1" applyFill="1" applyBorder="1" applyAlignment="1" applyProtection="1">
      <alignment horizontal="center" vertical="center"/>
    </xf>
    <xf numFmtId="164" fontId="38" fillId="2" borderId="0" xfId="1" applyFont="1" applyFill="1" applyBorder="1" applyAlignment="1" applyProtection="1">
      <alignment horizontal="center" vertical="center"/>
    </xf>
    <xf numFmtId="0" fontId="36" fillId="7" borderId="0" xfId="0" applyFont="1" applyFill="1" applyAlignment="1">
      <alignment vertical="center"/>
    </xf>
    <xf numFmtId="0" fontId="36" fillId="7" borderId="0" xfId="0" applyFont="1" applyFill="1" applyAlignment="1">
      <alignment horizontal="left" vertical="center"/>
    </xf>
    <xf numFmtId="166" fontId="36" fillId="7" borderId="0" xfId="2" applyNumberFormat="1" applyFont="1" applyFill="1" applyBorder="1" applyAlignment="1" applyProtection="1">
      <alignment horizontal="center" vertical="center"/>
    </xf>
    <xf numFmtId="164" fontId="36" fillId="7" borderId="0" xfId="1" applyFont="1" applyFill="1" applyBorder="1" applyAlignment="1" applyProtection="1">
      <alignment horizontal="left" vertical="center"/>
    </xf>
    <xf numFmtId="164" fontId="36" fillId="7" borderId="0" xfId="1" applyFont="1" applyFill="1" applyBorder="1" applyAlignment="1" applyProtection="1">
      <alignment horizontal="center" vertical="center"/>
    </xf>
    <xf numFmtId="164" fontId="37" fillId="7" borderId="0" xfId="1" applyFont="1" applyFill="1" applyBorder="1" applyAlignment="1" applyProtection="1">
      <alignment horizontal="center" vertical="center"/>
    </xf>
    <xf numFmtId="164" fontId="38" fillId="7" borderId="0" xfId="1" applyFont="1" applyFill="1" applyBorder="1" applyAlignment="1" applyProtection="1">
      <alignment horizontal="center" vertical="center"/>
    </xf>
    <xf numFmtId="0" fontId="35" fillId="2" borderId="11" xfId="0" applyFont="1" applyFill="1" applyBorder="1" applyAlignment="1">
      <alignment horizontal="left"/>
    </xf>
    <xf numFmtId="166" fontId="35" fillId="2" borderId="11" xfId="2" applyNumberFormat="1" applyFont="1" applyFill="1" applyBorder="1" applyAlignment="1" applyProtection="1">
      <alignment horizontal="center"/>
    </xf>
    <xf numFmtId="164" fontId="35" fillId="2" borderId="11" xfId="1" applyFont="1" applyFill="1" applyBorder="1" applyAlignment="1" applyProtection="1">
      <alignment horizontal="center"/>
    </xf>
    <xf numFmtId="0" fontId="38" fillId="2" borderId="0" xfId="0" applyFont="1" applyFill="1"/>
    <xf numFmtId="164" fontId="35" fillId="2" borderId="11" xfId="2" applyNumberFormat="1" applyFont="1" applyFill="1" applyBorder="1" applyAlignment="1" applyProtection="1">
      <alignment horizontal="right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64" fontId="0" fillId="0" borderId="0" xfId="1" applyFont="1" applyFill="1" applyBorder="1" applyAlignment="1">
      <alignment horizontal="center" vertical="center"/>
    </xf>
    <xf numFmtId="169" fontId="0" fillId="0" borderId="0" xfId="1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7" fillId="4" borderId="0" xfId="0" applyFont="1" applyFill="1" applyAlignment="1" applyProtection="1">
      <alignment horizontal="left" vertical="center"/>
      <protection locked="0"/>
    </xf>
    <xf numFmtId="0" fontId="28" fillId="4" borderId="0" xfId="0" applyFont="1" applyFill="1" applyAlignment="1" applyProtection="1">
      <alignment vertical="center"/>
      <protection locked="0"/>
    </xf>
    <xf numFmtId="0" fontId="40" fillId="4" borderId="0" xfId="0" applyFont="1" applyFill="1" applyAlignment="1" applyProtection="1">
      <alignment horizontal="left" vertical="center"/>
      <protection locked="0"/>
    </xf>
    <xf numFmtId="170" fontId="40" fillId="4" borderId="0" xfId="0" applyNumberFormat="1" applyFont="1" applyFill="1" applyAlignment="1" applyProtection="1">
      <alignment horizontal="left" vertical="center"/>
      <protection locked="0"/>
    </xf>
    <xf numFmtId="166" fontId="1" fillId="0" borderId="0" xfId="2" applyNumberFormat="1" applyFont="1" applyFill="1" applyBorder="1" applyAlignment="1">
      <alignment horizontal="center" vertical="center"/>
    </xf>
    <xf numFmtId="2" fontId="1" fillId="0" borderId="0" xfId="1" applyNumberFormat="1" applyFont="1" applyFill="1" applyBorder="1" applyAlignment="1">
      <alignment horizontal="center" vertical="center"/>
    </xf>
    <xf numFmtId="1" fontId="0" fillId="0" borderId="0" xfId="1" applyNumberFormat="1" applyFont="1" applyFill="1" applyBorder="1" applyAlignment="1">
      <alignment horizontal="center" vertical="center"/>
    </xf>
    <xf numFmtId="164" fontId="35" fillId="2" borderId="11" xfId="1" applyFont="1" applyFill="1" applyBorder="1" applyAlignment="1" applyProtection="1">
      <alignment horizontal="center" vertical="center"/>
    </xf>
    <xf numFmtId="166" fontId="35" fillId="2" borderId="11" xfId="2" applyNumberFormat="1" applyFont="1" applyFill="1" applyBorder="1" applyAlignment="1" applyProtection="1">
      <alignment horizontal="center" vertical="center"/>
    </xf>
    <xf numFmtId="0" fontId="38" fillId="2" borderId="0" xfId="0" applyFont="1" applyFill="1" applyAlignment="1">
      <alignment vertical="center"/>
    </xf>
    <xf numFmtId="166" fontId="20" fillId="2" borderId="11" xfId="2" applyNumberFormat="1" applyFont="1" applyFill="1" applyBorder="1" applyAlignment="1" applyProtection="1">
      <alignment horizontal="left" vertical="center"/>
    </xf>
  </cellXfs>
  <cellStyles count="588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8" builtinId="8" hidden="1"/>
    <cellStyle name="Lien hypertexte" xfId="390" builtinId="8" hidden="1"/>
    <cellStyle name="Lien hypertexte" xfId="392" builtinId="8" hidden="1"/>
    <cellStyle name="Lien hypertexte" xfId="394" builtinId="8" hidden="1"/>
    <cellStyle name="Lien hypertexte" xfId="396" builtinId="8" hidden="1"/>
    <cellStyle name="Lien hypertexte" xfId="398" builtinId="8" hidden="1"/>
    <cellStyle name="Lien hypertexte" xfId="400" builtinId="8" hidden="1"/>
    <cellStyle name="Lien hypertexte" xfId="402" builtinId="8" hidden="1"/>
    <cellStyle name="Lien hypertexte" xfId="404" builtinId="8" hidden="1"/>
    <cellStyle name="Lien hypertexte" xfId="406" builtinId="8" hidden="1"/>
    <cellStyle name="Lien hypertexte" xfId="408" builtinId="8" hidden="1"/>
    <cellStyle name="Lien hypertexte" xfId="410" builtinId="8" hidden="1"/>
    <cellStyle name="Lien hypertexte" xfId="412" builtinId="8" hidden="1"/>
    <cellStyle name="Lien hypertexte" xfId="414" builtinId="8" hidden="1"/>
    <cellStyle name="Lien hypertexte" xfId="416" builtinId="8" hidden="1"/>
    <cellStyle name="Lien hypertexte" xfId="418" builtinId="8" hidden="1"/>
    <cellStyle name="Lien hypertexte" xfId="420" builtinId="8" hidden="1"/>
    <cellStyle name="Lien hypertexte" xfId="422" builtinId="8" hidden="1"/>
    <cellStyle name="Lien hypertexte" xfId="424" builtinId="8" hidden="1"/>
    <cellStyle name="Lien hypertexte" xfId="426" builtinId="8" hidden="1"/>
    <cellStyle name="Lien hypertexte" xfId="428" builtinId="8" hidden="1"/>
    <cellStyle name="Lien hypertexte" xfId="430" builtinId="8" hidden="1"/>
    <cellStyle name="Lien hypertexte" xfId="432" builtinId="8" hidden="1"/>
    <cellStyle name="Lien hypertexte" xfId="434" builtinId="8" hidden="1"/>
    <cellStyle name="Lien hypertexte" xfId="436" builtinId="8" hidden="1"/>
    <cellStyle name="Lien hypertexte" xfId="438" builtinId="8" hidden="1"/>
    <cellStyle name="Lien hypertexte" xfId="440" builtinId="8" hidden="1"/>
    <cellStyle name="Lien hypertexte" xfId="442" builtinId="8" hidden="1"/>
    <cellStyle name="Lien hypertexte" xfId="444" builtinId="8" hidden="1"/>
    <cellStyle name="Lien hypertexte" xfId="446" builtinId="8" hidden="1"/>
    <cellStyle name="Lien hypertexte" xfId="448" builtinId="8" hidden="1"/>
    <cellStyle name="Lien hypertexte" xfId="450" builtinId="8" hidden="1"/>
    <cellStyle name="Lien hypertexte" xfId="452" builtinId="8" hidden="1"/>
    <cellStyle name="Lien hypertexte" xfId="454" builtinId="8" hidden="1"/>
    <cellStyle name="Lien hypertexte" xfId="456" builtinId="8" hidden="1"/>
    <cellStyle name="Lien hypertexte" xfId="458" builtinId="8" hidden="1"/>
    <cellStyle name="Lien hypertexte" xfId="460" builtinId="8" hidden="1"/>
    <cellStyle name="Lien hypertexte" xfId="462" builtinId="8" hidden="1"/>
    <cellStyle name="Lien hypertexte" xfId="464" builtinId="8" hidden="1"/>
    <cellStyle name="Lien hypertexte" xfId="466" builtinId="8" hidden="1"/>
    <cellStyle name="Lien hypertexte" xfId="468" builtinId="8" hidden="1"/>
    <cellStyle name="Lien hypertexte" xfId="470" builtinId="8" hidden="1"/>
    <cellStyle name="Lien hypertexte" xfId="472" builtinId="8" hidden="1"/>
    <cellStyle name="Lien hypertexte" xfId="474" builtinId="8" hidden="1"/>
    <cellStyle name="Lien hypertexte" xfId="476" builtinId="8" hidden="1"/>
    <cellStyle name="Lien hypertexte" xfId="478" builtinId="8" hidden="1"/>
    <cellStyle name="Lien hypertexte" xfId="480" builtinId="8" hidden="1"/>
    <cellStyle name="Lien hypertexte" xfId="482" builtinId="8" hidden="1"/>
    <cellStyle name="Lien hypertexte" xfId="484" builtinId="8" hidden="1"/>
    <cellStyle name="Lien hypertexte" xfId="486" builtinId="8" hidden="1"/>
    <cellStyle name="Lien hypertexte" xfId="488" builtinId="8" hidden="1"/>
    <cellStyle name="Lien hypertexte" xfId="490" builtinId="8" hidden="1"/>
    <cellStyle name="Lien hypertexte" xfId="492" builtinId="8" hidden="1"/>
    <cellStyle name="Lien hypertexte" xfId="494" builtinId="8" hidden="1"/>
    <cellStyle name="Lien hypertexte" xfId="496" builtinId="8" hidden="1"/>
    <cellStyle name="Lien hypertexte" xfId="498" builtinId="8" hidden="1"/>
    <cellStyle name="Lien hypertexte" xfId="500" builtinId="8" hidden="1"/>
    <cellStyle name="Lien hypertexte" xfId="502" builtinId="8" hidden="1"/>
    <cellStyle name="Lien hypertexte" xfId="504" builtinId="8" hidden="1"/>
    <cellStyle name="Lien hypertexte" xfId="506" builtinId="8" hidden="1"/>
    <cellStyle name="Lien hypertexte" xfId="508" builtinId="8" hidden="1"/>
    <cellStyle name="Lien hypertexte" xfId="510" builtinId="8" hidden="1"/>
    <cellStyle name="Lien hypertexte" xfId="512" builtinId="8" hidden="1"/>
    <cellStyle name="Lien hypertexte" xfId="514" builtinId="8" hidden="1"/>
    <cellStyle name="Lien hypertexte" xfId="516" builtinId="8" hidden="1"/>
    <cellStyle name="Lien hypertexte" xfId="518" builtinId="8" hidden="1"/>
    <cellStyle name="Lien hypertexte" xfId="520" builtinId="8" hidden="1"/>
    <cellStyle name="Lien hypertexte" xfId="522" builtinId="8" hidden="1"/>
    <cellStyle name="Lien hypertexte" xfId="524" builtinId="8" hidden="1"/>
    <cellStyle name="Lien hypertexte" xfId="526" builtinId="8" hidden="1"/>
    <cellStyle name="Lien hypertexte" xfId="528" builtinId="8" hidden="1"/>
    <cellStyle name="Lien hypertexte" xfId="530" builtinId="8" hidden="1"/>
    <cellStyle name="Lien hypertexte" xfId="532" builtinId="8" hidden="1"/>
    <cellStyle name="Lien hypertexte" xfId="534" builtinId="8" hidden="1"/>
    <cellStyle name="Lien hypertexte" xfId="536" builtinId="8" hidden="1"/>
    <cellStyle name="Lien hypertexte" xfId="538" builtinId="8" hidden="1"/>
    <cellStyle name="Lien hypertexte" xfId="540" builtinId="8" hidden="1"/>
    <cellStyle name="Lien hypertexte" xfId="542" builtinId="8" hidden="1"/>
    <cellStyle name="Lien hypertexte" xfId="544" builtinId="8" hidden="1"/>
    <cellStyle name="Lien hypertexte" xfId="546" builtinId="8" hidden="1"/>
    <cellStyle name="Lien hypertexte" xfId="548" builtinId="8" hidden="1"/>
    <cellStyle name="Lien hypertexte" xfId="550" builtinId="8" hidden="1"/>
    <cellStyle name="Lien hypertexte" xfId="552" builtinId="8" hidden="1"/>
    <cellStyle name="Lien hypertexte" xfId="554" builtinId="8" hidden="1"/>
    <cellStyle name="Lien hypertexte" xfId="556" builtinId="8" hidden="1"/>
    <cellStyle name="Lien hypertexte" xfId="558" builtinId="8" hidden="1"/>
    <cellStyle name="Lien hypertexte" xfId="560" builtinId="8" hidden="1"/>
    <cellStyle name="Lien hypertexte" xfId="562" builtinId="8" hidden="1"/>
    <cellStyle name="Lien hypertexte" xfId="564" builtinId="8" hidden="1"/>
    <cellStyle name="Lien hypertexte" xfId="566" builtinId="8" hidden="1"/>
    <cellStyle name="Lien hypertexte" xfId="568" builtinId="8" hidden="1"/>
    <cellStyle name="Lien hypertexte" xfId="570" builtinId="8" hidden="1"/>
    <cellStyle name="Lien hypertexte" xfId="572" builtinId="8" hidden="1"/>
    <cellStyle name="Lien hypertexte" xfId="574" builtinId="8" hidden="1"/>
    <cellStyle name="Lien hypertexte" xfId="576" builtinId="8" hidden="1"/>
    <cellStyle name="Lien hypertexte" xfId="578" builtinId="8" hidden="1"/>
    <cellStyle name="Lien hypertexte" xfId="580" builtinId="8" hidden="1"/>
    <cellStyle name="Lien hypertexte" xfId="582" builtinId="8" hidden="1"/>
    <cellStyle name="Lien hypertexte" xfId="584" builtinId="8" hidden="1"/>
    <cellStyle name="Lien hypertexte" xfId="586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9" builtinId="9" hidden="1"/>
    <cellStyle name="Lien hypertexte visité" xfId="391" builtinId="9" hidden="1"/>
    <cellStyle name="Lien hypertexte visité" xfId="393" builtinId="9" hidden="1"/>
    <cellStyle name="Lien hypertexte visité" xfId="395" builtinId="9" hidden="1"/>
    <cellStyle name="Lien hypertexte visité" xfId="397" builtinId="9" hidden="1"/>
    <cellStyle name="Lien hypertexte visité" xfId="399" builtinId="9" hidden="1"/>
    <cellStyle name="Lien hypertexte visité" xfId="401" builtinId="9" hidden="1"/>
    <cellStyle name="Lien hypertexte visité" xfId="403" builtinId="9" hidden="1"/>
    <cellStyle name="Lien hypertexte visité" xfId="405" builtinId="9" hidden="1"/>
    <cellStyle name="Lien hypertexte visité" xfId="407" builtinId="9" hidden="1"/>
    <cellStyle name="Lien hypertexte visité" xfId="409" builtinId="9" hidden="1"/>
    <cellStyle name="Lien hypertexte visité" xfId="411" builtinId="9" hidden="1"/>
    <cellStyle name="Lien hypertexte visité" xfId="413" builtinId="9" hidden="1"/>
    <cellStyle name="Lien hypertexte visité" xfId="415" builtinId="9" hidden="1"/>
    <cellStyle name="Lien hypertexte visité" xfId="417" builtinId="9" hidden="1"/>
    <cellStyle name="Lien hypertexte visité" xfId="419" builtinId="9" hidden="1"/>
    <cellStyle name="Lien hypertexte visité" xfId="421" builtinId="9" hidden="1"/>
    <cellStyle name="Lien hypertexte visité" xfId="423" builtinId="9" hidden="1"/>
    <cellStyle name="Lien hypertexte visité" xfId="425" builtinId="9" hidden="1"/>
    <cellStyle name="Lien hypertexte visité" xfId="427" builtinId="9" hidden="1"/>
    <cellStyle name="Lien hypertexte visité" xfId="429" builtinId="9" hidden="1"/>
    <cellStyle name="Lien hypertexte visité" xfId="431" builtinId="9" hidden="1"/>
    <cellStyle name="Lien hypertexte visité" xfId="433" builtinId="9" hidden="1"/>
    <cellStyle name="Lien hypertexte visité" xfId="435" builtinId="9" hidden="1"/>
    <cellStyle name="Lien hypertexte visité" xfId="437" builtinId="9" hidden="1"/>
    <cellStyle name="Lien hypertexte visité" xfId="439" builtinId="9" hidden="1"/>
    <cellStyle name="Lien hypertexte visité" xfId="441" builtinId="9" hidden="1"/>
    <cellStyle name="Lien hypertexte visité" xfId="443" builtinId="9" hidden="1"/>
    <cellStyle name="Lien hypertexte visité" xfId="445" builtinId="9" hidden="1"/>
    <cellStyle name="Lien hypertexte visité" xfId="447" builtinId="9" hidden="1"/>
    <cellStyle name="Lien hypertexte visité" xfId="449" builtinId="9" hidden="1"/>
    <cellStyle name="Lien hypertexte visité" xfId="451" builtinId="9" hidden="1"/>
    <cellStyle name="Lien hypertexte visité" xfId="453" builtinId="9" hidden="1"/>
    <cellStyle name="Lien hypertexte visité" xfId="455" builtinId="9" hidden="1"/>
    <cellStyle name="Lien hypertexte visité" xfId="457" builtinId="9" hidden="1"/>
    <cellStyle name="Lien hypertexte visité" xfId="459" builtinId="9" hidden="1"/>
    <cellStyle name="Lien hypertexte visité" xfId="461" builtinId="9" hidden="1"/>
    <cellStyle name="Lien hypertexte visité" xfId="463" builtinId="9" hidden="1"/>
    <cellStyle name="Lien hypertexte visité" xfId="465" builtinId="9" hidden="1"/>
    <cellStyle name="Lien hypertexte visité" xfId="467" builtinId="9" hidden="1"/>
    <cellStyle name="Lien hypertexte visité" xfId="469" builtinId="9" hidden="1"/>
    <cellStyle name="Lien hypertexte visité" xfId="471" builtinId="9" hidden="1"/>
    <cellStyle name="Lien hypertexte visité" xfId="473" builtinId="9" hidden="1"/>
    <cellStyle name="Lien hypertexte visité" xfId="475" builtinId="9" hidden="1"/>
    <cellStyle name="Lien hypertexte visité" xfId="477" builtinId="9" hidden="1"/>
    <cellStyle name="Lien hypertexte visité" xfId="479" builtinId="9" hidden="1"/>
    <cellStyle name="Lien hypertexte visité" xfId="481" builtinId="9" hidden="1"/>
    <cellStyle name="Lien hypertexte visité" xfId="483" builtinId="9" hidden="1"/>
    <cellStyle name="Lien hypertexte visité" xfId="485" builtinId="9" hidden="1"/>
    <cellStyle name="Lien hypertexte visité" xfId="487" builtinId="9" hidden="1"/>
    <cellStyle name="Lien hypertexte visité" xfId="489" builtinId="9" hidden="1"/>
    <cellStyle name="Lien hypertexte visité" xfId="491" builtinId="9" hidden="1"/>
    <cellStyle name="Lien hypertexte visité" xfId="493" builtinId="9" hidden="1"/>
    <cellStyle name="Lien hypertexte visité" xfId="495" builtinId="9" hidden="1"/>
    <cellStyle name="Lien hypertexte visité" xfId="497" builtinId="9" hidden="1"/>
    <cellStyle name="Lien hypertexte visité" xfId="499" builtinId="9" hidden="1"/>
    <cellStyle name="Lien hypertexte visité" xfId="501" builtinId="9" hidden="1"/>
    <cellStyle name="Lien hypertexte visité" xfId="503" builtinId="9" hidden="1"/>
    <cellStyle name="Lien hypertexte visité" xfId="505" builtinId="9" hidden="1"/>
    <cellStyle name="Lien hypertexte visité" xfId="507" builtinId="9" hidden="1"/>
    <cellStyle name="Lien hypertexte visité" xfId="509" builtinId="9" hidden="1"/>
    <cellStyle name="Lien hypertexte visité" xfId="511" builtinId="9" hidden="1"/>
    <cellStyle name="Lien hypertexte visité" xfId="513" builtinId="9" hidden="1"/>
    <cellStyle name="Lien hypertexte visité" xfId="515" builtinId="9" hidden="1"/>
    <cellStyle name="Lien hypertexte visité" xfId="517" builtinId="9" hidden="1"/>
    <cellStyle name="Lien hypertexte visité" xfId="519" builtinId="9" hidden="1"/>
    <cellStyle name="Lien hypertexte visité" xfId="521" builtinId="9" hidden="1"/>
    <cellStyle name="Lien hypertexte visité" xfId="523" builtinId="9" hidden="1"/>
    <cellStyle name="Lien hypertexte visité" xfId="525" builtinId="9" hidden="1"/>
    <cellStyle name="Lien hypertexte visité" xfId="527" builtinId="9" hidden="1"/>
    <cellStyle name="Lien hypertexte visité" xfId="529" builtinId="9" hidden="1"/>
    <cellStyle name="Lien hypertexte visité" xfId="531" builtinId="9" hidden="1"/>
    <cellStyle name="Lien hypertexte visité" xfId="533" builtinId="9" hidden="1"/>
    <cellStyle name="Lien hypertexte visité" xfId="535" builtinId="9" hidden="1"/>
    <cellStyle name="Lien hypertexte visité" xfId="537" builtinId="9" hidden="1"/>
    <cellStyle name="Lien hypertexte visité" xfId="539" builtinId="9" hidden="1"/>
    <cellStyle name="Lien hypertexte visité" xfId="541" builtinId="9" hidden="1"/>
    <cellStyle name="Lien hypertexte visité" xfId="543" builtinId="9" hidden="1"/>
    <cellStyle name="Lien hypertexte visité" xfId="545" builtinId="9" hidden="1"/>
    <cellStyle name="Lien hypertexte visité" xfId="547" builtinId="9" hidden="1"/>
    <cellStyle name="Lien hypertexte visité" xfId="549" builtinId="9" hidden="1"/>
    <cellStyle name="Lien hypertexte visité" xfId="551" builtinId="9" hidden="1"/>
    <cellStyle name="Lien hypertexte visité" xfId="553" builtinId="9" hidden="1"/>
    <cellStyle name="Lien hypertexte visité" xfId="555" builtinId="9" hidden="1"/>
    <cellStyle name="Lien hypertexte visité" xfId="557" builtinId="9" hidden="1"/>
    <cellStyle name="Lien hypertexte visité" xfId="559" builtinId="9" hidden="1"/>
    <cellStyle name="Lien hypertexte visité" xfId="561" builtinId="9" hidden="1"/>
    <cellStyle name="Lien hypertexte visité" xfId="563" builtinId="9" hidden="1"/>
    <cellStyle name="Lien hypertexte visité" xfId="565" builtinId="9" hidden="1"/>
    <cellStyle name="Lien hypertexte visité" xfId="567" builtinId="9" hidden="1"/>
    <cellStyle name="Lien hypertexte visité" xfId="569" builtinId="9" hidden="1"/>
    <cellStyle name="Lien hypertexte visité" xfId="571" builtinId="9" hidden="1"/>
    <cellStyle name="Lien hypertexte visité" xfId="573" builtinId="9" hidden="1"/>
    <cellStyle name="Lien hypertexte visité" xfId="575" builtinId="9" hidden="1"/>
    <cellStyle name="Lien hypertexte visité" xfId="577" builtinId="9" hidden="1"/>
    <cellStyle name="Lien hypertexte visité" xfId="579" builtinId="9" hidden="1"/>
    <cellStyle name="Lien hypertexte visité" xfId="581" builtinId="9" hidden="1"/>
    <cellStyle name="Lien hypertexte visité" xfId="583" builtinId="9" hidden="1"/>
    <cellStyle name="Lien hypertexte visité" xfId="585" builtinId="9" hidden="1"/>
    <cellStyle name="Lien hypertexte visité" xfId="587" builtinId="9" hidden="1"/>
    <cellStyle name="Milliers" xfId="1" builtinId="3"/>
    <cellStyle name="Normal" xfId="0" builtinId="0"/>
    <cellStyle name="Normal 5" xfId="387" xr:uid="{00000000-0005-0000-0000-00004A020000}"/>
    <cellStyle name="Pourcentage" xfId="2" builtinId="5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3" defaultTableStyle="TableStyleMedium2" defaultPivotStyle="PivotStyleLight16">
    <tableStyle name="Résultats Observatoire" pivot="0" count="2" xr9:uid="{00000000-0011-0000-FFFF-FFFF00000000}">
      <tableStyleElement type="headerRow" dxfId="32"/>
      <tableStyleElement type="firstRowStripe" dxfId="31"/>
    </tableStyle>
    <tableStyle name="Style de tableau 1" pivot="0" count="2" xr9:uid="{00000000-0011-0000-FFFF-FFFF01000000}">
      <tableStyleElement type="firstRowStripe" dxfId="30"/>
      <tableStyleElement type="secondRowStripe" dxfId="29"/>
    </tableStyle>
    <tableStyle name="Style de tableau 2" pivot="0" count="2" xr9:uid="{00000000-0011-0000-FFFF-FFFF02000000}">
      <tableStyleElement type="firstRowStripe" dxfId="28"/>
      <tableStyleElement type="secondRowStripe" dxfId="27"/>
    </tableStyle>
  </tableStyles>
  <colors>
    <mruColors>
      <color rgb="FFCF1D28"/>
      <color rgb="FF008000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B96D637-F062-48A4-B244-1AE505BFB988}" name="Table42" displayName="Table42" ref="S19:S20" insertRow="1" totalsRowShown="0" headerRowDxfId="26" dataDxfId="25">
  <tableColumns count="1">
    <tableColumn id="1" xr3:uid="{A70A3223-204D-47B9-8A4C-584D90AEA6F0}" name="Colonne1" dataDxfId="24"/>
  </tableColumns>
  <tableStyleInfo name="Résultats Observatoir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296D05D-A7B3-43AE-8FA5-236733977671}" name="Table53" displayName="Table53" ref="A3:AD13" totalsRowShown="0">
  <autoFilter ref="A3:AD13" xr:uid="{E296D05D-A7B3-43AE-8FA5-236733977671}"/>
  <sortState xmlns:xlrd2="http://schemas.microsoft.com/office/spreadsheetml/2017/richdata2" ref="A4:AD13">
    <sortCondition ref="A3:A13"/>
  </sortState>
  <tableColumns count="30">
    <tableColumn id="1" xr3:uid="{565376D3-45F8-4EEC-9E9D-C33545720EDB}" name="Société"/>
    <tableColumn id="2" xr3:uid="{46C1F0AB-F50F-4193-AF03-CBD9FEB1A93C}" name="Nom du fonds"/>
    <tableColumn id="3" xr3:uid="{9DCF0898-6FAB-426E-AF1E-0544FA15384C}" name="Perf. annualisée depuis 01/15" dataDxfId="23"/>
    <tableColumn id="4" xr3:uid="{C330DDA1-302B-4892-BE3C-B1D148E9E46F}" name="Perf._x000a_Totale_x000a_depuis 01/15" dataDxfId="22"/>
    <tableColumn id="5" xr3:uid="{C3944935-8177-4F68-B164-67D3726D545C}" name="Volatilité annualisée depuis 01/15" dataDxfId="21"/>
    <tableColumn id="6" xr3:uid="{0986058F-191F-407B-9719-02A73961F532}" name="Max Drawdown depuis 01/15" dataDxfId="20"/>
    <tableColumn id="7" xr3:uid="{794FAB21-2BC4-4072-A77B-D2940C56FE19}" name="Couple Rendement / Risque depuis 01/15" dataDxfId="19"/>
    <tableColumn id="27" xr3:uid="{5C903C8F-925E-42C8-9F30-50EB82AAAA4A}" name="Performance annualisée 10 ans" dataDxfId="18" dataCellStyle="Pourcentage"/>
    <tableColumn id="28" xr3:uid="{DD155A90-E340-4B5E-82CA-5AE2FEFD19BE}" name="Volatilité annualisée_x000a_10 ans" dataDxfId="17" dataCellStyle="Pourcentage"/>
    <tableColumn id="29" xr3:uid="{625D5924-8CDB-4780-AB48-6B3468B476EE}" name="Max Drawdown _x000a_10 ans" dataDxfId="16" dataCellStyle="Pourcentage"/>
    <tableColumn id="30" xr3:uid="{EBC4B080-E1B3-4F0B-BBD3-6855C23616AB}" name="Couple Rendement Risque 10 ans" dataDxfId="15" dataCellStyle="Milliers"/>
    <tableColumn id="8" xr3:uid="{8811FD03-FE5E-4821-BD3C-E8CE5CF9343B}" name="Performance annualisée 5 ans" dataDxfId="14"/>
    <tableColumn id="9" xr3:uid="{AE158BAC-E4B6-483A-897E-719746B0FAB2}" name="Volatilité annualisée_x000a_5 ans" dataDxfId="13"/>
    <tableColumn id="10" xr3:uid="{F1961565-5D1D-46C0-910E-8C93D7F04C34}" name="Max Drawdown _x000a_5 ans" dataDxfId="12"/>
    <tableColumn id="11" xr3:uid="{F88325E3-0DD3-49D9-A422-4BF1109F07DC}" name="Couple Rendement Risque 5 ans" dataDxfId="11"/>
    <tableColumn id="12" xr3:uid="{632A2A9F-7C57-4E4A-90BB-731EA07A725E}" name="Performance annualisée 3 ans" dataDxfId="10"/>
    <tableColumn id="13" xr3:uid="{B0C3D507-8029-415B-8749-349F4A12CB24}" name="Volatilité annualisée_x000a_3 ans" dataDxfId="9"/>
    <tableColumn id="14" xr3:uid="{62066CF5-430A-41B2-9B58-4482062B6FF7}" name="Max Drawdown _x000a_3 ans" dataDxfId="8"/>
    <tableColumn id="15" xr3:uid="{3A97F59E-5C3C-4A4D-B995-53422E8E212B}" name="Couple Rendement Risque _x000a_3 ans" dataDxfId="7"/>
    <tableColumn id="16" xr3:uid="{49F0BE4C-A7DD-4E38-96DC-ACE9DEA51413}" name="Performance annualisée 1 an" dataDxfId="6"/>
    <tableColumn id="17" xr3:uid="{020E4938-46B6-48E4-983E-79C4C59C4752}" name="Volatilité annualisée_x000a_ 1 an" dataDxfId="5"/>
    <tableColumn id="18" xr3:uid="{34484D68-47B8-4DD7-8434-090D43E532EB}" name="Max Drawdown _x000a_1 an" dataDxfId="4"/>
    <tableColumn id="19" xr3:uid="{69485E1B-1072-4D9A-A011-BF345687ECEC}" name="Couple Rendement Risque 1 an" dataDxfId="3"/>
    <tableColumn id="20" xr3:uid="{A373A0F8-86AD-40D5-8339-B0429D00D2EA}" name="Date de recommandation du fonds"/>
    <tableColumn id="21" xr3:uid="{454D2FB6-C768-4BBF-9E08-DA88111CAF7B}" name="Compteur fonds liquidés SGP"/>
    <tableColumn id="24" xr3:uid="{0153B810-441E-468A-A74E-BA9107008D02}" name="Article SFDR" dataDxfId="2" dataCellStyle="Milliers"/>
    <tableColumn id="26" xr3:uid="{0B19EF26-9FDB-4511-A877-ABB711D78203}" name="Greenfin" dataDxfId="1" dataCellStyle="Milliers"/>
    <tableColumn id="25" xr3:uid="{CE73541A-02A6-40F1-AF78-F4D03FFBF6D1}" name="CIES" dataDxfId="0" dataCellStyle="Milliers"/>
    <tableColumn id="22" xr3:uid="{1D870F71-E6B7-4BA3-8B0F-2723A7445355}" name="ISR"/>
    <tableColumn id="23" xr3:uid="{40F71BA4-A393-4A00-A6EF-E44959FD520B}" name="Type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7">
    <tabColor rgb="FF008000"/>
  </sheetPr>
  <dimension ref="A1:AD43"/>
  <sheetViews>
    <sheetView showGridLines="0" tabSelected="1" zoomScale="85" zoomScaleNormal="85" workbookViewId="0">
      <pane xSplit="1" topLeftCell="B1" activePane="topRight" state="frozen"/>
      <selection pane="topRight" sqref="A1:XFD1048576"/>
    </sheetView>
  </sheetViews>
  <sheetFormatPr baseColWidth="10" defaultColWidth="10.59765625" defaultRowHeight="15.6" outlineLevelCol="1" x14ac:dyDescent="0.3"/>
  <cols>
    <col min="1" max="1" width="15.8984375" style="15" customWidth="1"/>
    <col min="2" max="2" width="20.8984375" style="15" customWidth="1"/>
    <col min="3" max="4" width="12.8984375" style="15" customWidth="1"/>
    <col min="5" max="6" width="12.8984375" style="20" customWidth="1" outlineLevel="1"/>
    <col min="7" max="11" width="12.8984375" style="15" customWidth="1" outlineLevel="1"/>
    <col min="12" max="12" width="12.8984375" style="15" customWidth="1"/>
    <col min="13" max="15" width="12.8984375" style="15" customWidth="1" outlineLevel="1"/>
    <col min="16" max="16" width="12.8984375" style="15" customWidth="1"/>
    <col min="17" max="19" width="12.8984375" style="15" customWidth="1" outlineLevel="1"/>
    <col min="20" max="20" width="12.8984375" style="15" customWidth="1"/>
    <col min="21" max="23" width="12.8984375" style="15" customWidth="1" outlineLevel="1"/>
    <col min="24" max="28" width="12.8984375" style="15" customWidth="1"/>
    <col min="29" max="30" width="10.8984375" style="15" customWidth="1"/>
    <col min="31" max="16384" width="10.59765625" style="15"/>
  </cols>
  <sheetData>
    <row r="1" spans="1:30" s="42" customFormat="1" ht="21" x14ac:dyDescent="0.3">
      <c r="A1" s="91" t="s">
        <v>102</v>
      </c>
      <c r="B1" s="62"/>
      <c r="C1" s="62"/>
      <c r="D1" s="62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</row>
    <row r="2" spans="1:30" s="1" customFormat="1" ht="21" x14ac:dyDescent="0.4">
      <c r="A2" s="90" t="s">
        <v>101</v>
      </c>
      <c r="B2" s="92" t="s">
        <v>103</v>
      </c>
      <c r="C2" s="93">
        <v>44926</v>
      </c>
      <c r="E2" s="17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30" s="1" customFormat="1" ht="78.900000000000006" customHeight="1" x14ac:dyDescent="0.3">
      <c r="A3" s="84" t="s">
        <v>0</v>
      </c>
      <c r="B3" s="84" t="s">
        <v>1</v>
      </c>
      <c r="C3" s="84" t="s">
        <v>69</v>
      </c>
      <c r="D3" s="84" t="s">
        <v>70</v>
      </c>
      <c r="E3" s="84" t="s">
        <v>67</v>
      </c>
      <c r="F3" s="84" t="s">
        <v>68</v>
      </c>
      <c r="G3" s="84" t="s">
        <v>92</v>
      </c>
      <c r="H3" s="84" t="s">
        <v>110</v>
      </c>
      <c r="I3" s="84" t="s">
        <v>111</v>
      </c>
      <c r="J3" s="84" t="s">
        <v>112</v>
      </c>
      <c r="K3" s="84" t="s">
        <v>113</v>
      </c>
      <c r="L3" s="84" t="s">
        <v>76</v>
      </c>
      <c r="M3" s="84" t="s">
        <v>77</v>
      </c>
      <c r="N3" s="84" t="s">
        <v>78</v>
      </c>
      <c r="O3" s="84" t="s">
        <v>86</v>
      </c>
      <c r="P3" s="84" t="s">
        <v>79</v>
      </c>
      <c r="Q3" s="84" t="s">
        <v>80</v>
      </c>
      <c r="R3" s="84" t="s">
        <v>81</v>
      </c>
      <c r="S3" s="84" t="s">
        <v>87</v>
      </c>
      <c r="T3" s="84" t="s">
        <v>98</v>
      </c>
      <c r="U3" s="84" t="s">
        <v>82</v>
      </c>
      <c r="V3" s="84" t="s">
        <v>83</v>
      </c>
      <c r="W3" s="84" t="s">
        <v>88</v>
      </c>
      <c r="X3" s="84" t="s">
        <v>71</v>
      </c>
      <c r="Y3" s="84" t="s">
        <v>84</v>
      </c>
      <c r="Z3" s="84" t="s">
        <v>104</v>
      </c>
      <c r="AA3" s="84" t="s">
        <v>106</v>
      </c>
      <c r="AB3" s="84" t="s">
        <v>107</v>
      </c>
      <c r="AC3" s="84" t="s">
        <v>2</v>
      </c>
      <c r="AD3" s="84" t="s">
        <v>85</v>
      </c>
    </row>
    <row r="4" spans="1:30" s="42" customFormat="1" ht="21.75" customHeight="1" x14ac:dyDescent="0.3">
      <c r="A4" s="85" t="s">
        <v>27</v>
      </c>
      <c r="B4" s="86" t="s">
        <v>61</v>
      </c>
      <c r="C4" s="94">
        <v>7.4289930782111269E-2</v>
      </c>
      <c r="D4" s="94">
        <v>0.79363031373081627</v>
      </c>
      <c r="E4" s="94">
        <v>0.1918422764384399</v>
      </c>
      <c r="F4" s="94">
        <v>0.45632460442305905</v>
      </c>
      <c r="G4" s="95">
        <v>0.38724483550397243</v>
      </c>
      <c r="H4" s="94">
        <v>6.0029015079562875E-2</v>
      </c>
      <c r="I4" s="94">
        <v>0.17394521138844507</v>
      </c>
      <c r="J4" s="94">
        <v>0.45632460442305905</v>
      </c>
      <c r="K4" s="95">
        <v>0.34510300456336973</v>
      </c>
      <c r="L4" s="94">
        <v>2.9311637662663925E-2</v>
      </c>
      <c r="M4" s="94">
        <v>0.21264715084950306</v>
      </c>
      <c r="N4" s="94">
        <v>0.45632460442305905</v>
      </c>
      <c r="O4" s="95">
        <v>0.13784166656156457</v>
      </c>
      <c r="P4" s="94">
        <v>3.3463106842827772E-2</v>
      </c>
      <c r="Q4" s="94">
        <v>0.24373792921285853</v>
      </c>
      <c r="R4" s="94">
        <v>0.45632460442305905</v>
      </c>
      <c r="S4" s="95">
        <v>0.13729133972252688</v>
      </c>
      <c r="T4" s="94">
        <v>-0.3718436639413632</v>
      </c>
      <c r="U4" s="94">
        <v>0.28173823969102796</v>
      </c>
      <c r="V4" s="94">
        <v>0.44362112639378803</v>
      </c>
      <c r="W4" s="95">
        <v>-1.319819646595189</v>
      </c>
      <c r="X4" s="88">
        <v>42185</v>
      </c>
      <c r="Y4" s="87">
        <v>0</v>
      </c>
      <c r="Z4" s="96">
        <v>6</v>
      </c>
      <c r="AA4" s="87" t="s">
        <v>105</v>
      </c>
      <c r="AB4" s="87" t="s">
        <v>105</v>
      </c>
      <c r="AC4" s="87" t="s">
        <v>105</v>
      </c>
      <c r="AD4" s="87" t="s">
        <v>34</v>
      </c>
    </row>
    <row r="5" spans="1:30" s="42" customFormat="1" ht="21.75" customHeight="1" x14ac:dyDescent="0.3">
      <c r="A5" s="85" t="s">
        <v>24</v>
      </c>
      <c r="B5" s="86" t="s">
        <v>62</v>
      </c>
      <c r="C5" s="94">
        <v>6.0747273257617751E-2</v>
      </c>
      <c r="D5" s="94">
        <v>0.60260048841660629</v>
      </c>
      <c r="E5" s="94">
        <v>0.15391710466687336</v>
      </c>
      <c r="F5" s="94">
        <v>0.44382052093219443</v>
      </c>
      <c r="G5" s="95">
        <v>0.39467525970615541</v>
      </c>
      <c r="H5" s="94"/>
      <c r="I5" s="94"/>
      <c r="J5" s="94"/>
      <c r="K5" s="95"/>
      <c r="L5" s="94">
        <v>1.3482328531873033E-3</v>
      </c>
      <c r="M5" s="94">
        <v>0.16986205964689077</v>
      </c>
      <c r="N5" s="94">
        <v>0.44382052093219443</v>
      </c>
      <c r="O5" s="95">
        <v>7.9372218610206987E-3</v>
      </c>
      <c r="P5" s="94">
        <v>2.9267565251218652E-3</v>
      </c>
      <c r="Q5" s="94">
        <v>0.19870999103173856</v>
      </c>
      <c r="R5" s="94">
        <v>0.44382052093219443</v>
      </c>
      <c r="S5" s="95">
        <v>1.4728783942496354E-2</v>
      </c>
      <c r="T5" s="94">
        <v>-0.32085805967773551</v>
      </c>
      <c r="U5" s="94">
        <v>0.20400982197366641</v>
      </c>
      <c r="V5" s="94">
        <v>0.41330404071303423</v>
      </c>
      <c r="W5" s="95">
        <v>-1.5727579024070315</v>
      </c>
      <c r="X5" s="88">
        <v>42185</v>
      </c>
      <c r="Y5" s="87">
        <v>0</v>
      </c>
      <c r="Z5" s="96">
        <v>6</v>
      </c>
      <c r="AA5" s="87" t="s">
        <v>105</v>
      </c>
      <c r="AB5" s="87" t="s">
        <v>105</v>
      </c>
      <c r="AC5" s="87" t="s">
        <v>105</v>
      </c>
      <c r="AD5" s="87" t="s">
        <v>16</v>
      </c>
    </row>
    <row r="6" spans="1:30" s="42" customFormat="1" ht="21.75" customHeight="1" x14ac:dyDescent="0.3">
      <c r="A6" s="89" t="s">
        <v>97</v>
      </c>
      <c r="B6" s="86" t="s">
        <v>109</v>
      </c>
      <c r="C6" s="94">
        <v>7.3326593894046388E-2</v>
      </c>
      <c r="D6" s="94">
        <v>0.76104713841463889</v>
      </c>
      <c r="E6" s="94">
        <v>0.17720118970386556</v>
      </c>
      <c r="F6" s="94">
        <v>0.49520831607824251</v>
      </c>
      <c r="G6" s="95">
        <v>0.41380418504293376</v>
      </c>
      <c r="H6" s="94"/>
      <c r="I6" s="94"/>
      <c r="J6" s="94"/>
      <c r="K6" s="95"/>
      <c r="L6" s="94">
        <v>2.6650331388655024E-2</v>
      </c>
      <c r="M6" s="94">
        <v>0.19921321904238204</v>
      </c>
      <c r="N6" s="94">
        <v>0.49520831607824251</v>
      </c>
      <c r="O6" s="95">
        <v>0.13377792656914622</v>
      </c>
      <c r="P6" s="94">
        <v>2.6111225612579059E-2</v>
      </c>
      <c r="Q6" s="94">
        <v>0.23257855488425164</v>
      </c>
      <c r="R6" s="94">
        <v>0.49520831607824251</v>
      </c>
      <c r="S6" s="95">
        <v>0.11226841453879505</v>
      </c>
      <c r="T6" s="94">
        <v>-0.41500632570592744</v>
      </c>
      <c r="U6" s="94">
        <v>0.26642902385762363</v>
      </c>
      <c r="V6" s="94">
        <v>0.47939656915141382</v>
      </c>
      <c r="W6" s="95">
        <v>-1.557661848161489</v>
      </c>
      <c r="X6" s="88">
        <v>42185</v>
      </c>
      <c r="Y6" s="87">
        <v>0</v>
      </c>
      <c r="Z6" s="96">
        <v>6</v>
      </c>
      <c r="AA6" s="87" t="s">
        <v>105</v>
      </c>
      <c r="AB6" s="87" t="s">
        <v>114</v>
      </c>
      <c r="AC6" s="87" t="s">
        <v>105</v>
      </c>
      <c r="AD6" s="87" t="s">
        <v>4</v>
      </c>
    </row>
    <row r="7" spans="1:30" s="85" customFormat="1" ht="21.75" customHeight="1" x14ac:dyDescent="0.3">
      <c r="A7" s="85" t="s">
        <v>39</v>
      </c>
      <c r="B7" s="86" t="s">
        <v>100</v>
      </c>
      <c r="C7" s="94">
        <v>0.11169867390522703</v>
      </c>
      <c r="D7" s="94">
        <v>1.3322268725645841</v>
      </c>
      <c r="E7" s="94">
        <v>0.16713976093437088</v>
      </c>
      <c r="F7" s="94">
        <v>0.4122681822066489</v>
      </c>
      <c r="G7" s="95">
        <v>0.66829504410435669</v>
      </c>
      <c r="H7" s="94"/>
      <c r="I7" s="94"/>
      <c r="J7" s="94"/>
      <c r="K7" s="95"/>
      <c r="L7" s="94">
        <v>2.4546908161654279E-2</v>
      </c>
      <c r="M7" s="94">
        <v>0.18683228869767624</v>
      </c>
      <c r="N7" s="94">
        <v>0.4122681822066489</v>
      </c>
      <c r="O7" s="95">
        <v>0.13138472119974404</v>
      </c>
      <c r="P7" s="94">
        <v>5.3785992079730338E-2</v>
      </c>
      <c r="Q7" s="94">
        <v>0.21195494610445378</v>
      </c>
      <c r="R7" s="94">
        <v>0.37418212923950533</v>
      </c>
      <c r="S7" s="95">
        <v>0.25376143877871099</v>
      </c>
      <c r="T7" s="94">
        <v>-0.25807974345612605</v>
      </c>
      <c r="U7" s="94">
        <v>0.21870484052494601</v>
      </c>
      <c r="V7" s="94">
        <v>0.3439972332826306</v>
      </c>
      <c r="W7" s="95">
        <v>-1.1800367236347877</v>
      </c>
      <c r="X7" s="88">
        <v>42370</v>
      </c>
      <c r="Y7" s="87">
        <v>0</v>
      </c>
      <c r="Z7" s="96">
        <v>8</v>
      </c>
      <c r="AA7" s="87" t="s">
        <v>105</v>
      </c>
      <c r="AB7" s="87" t="s">
        <v>105</v>
      </c>
      <c r="AC7" s="87" t="s">
        <v>108</v>
      </c>
      <c r="AD7" s="87" t="s">
        <v>4</v>
      </c>
    </row>
    <row r="8" spans="1:30" s="85" customFormat="1" ht="21.75" customHeight="1" x14ac:dyDescent="0.3">
      <c r="A8" s="85" t="s">
        <v>30</v>
      </c>
      <c r="B8" s="86" t="s">
        <v>63</v>
      </c>
      <c r="C8" s="94">
        <v>5.4013420061878537E-2</v>
      </c>
      <c r="D8" s="94">
        <v>0.54044371632157562</v>
      </c>
      <c r="E8" s="94">
        <v>0.17605207131795744</v>
      </c>
      <c r="F8" s="94">
        <v>0.45088781343271001</v>
      </c>
      <c r="G8" s="95">
        <v>0.30680366131181741</v>
      </c>
      <c r="H8" s="94"/>
      <c r="I8" s="94"/>
      <c r="J8" s="94"/>
      <c r="K8" s="95"/>
      <c r="L8" s="94">
        <v>-1.3796928314301958E-2</v>
      </c>
      <c r="M8" s="94">
        <v>0.19060519807865289</v>
      </c>
      <c r="N8" s="94">
        <v>0.45088781343271001</v>
      </c>
      <c r="O8" s="95">
        <v>-7.238484812260304E-2</v>
      </c>
      <c r="P8" s="94">
        <v>4.6951085412625954E-3</v>
      </c>
      <c r="Q8" s="94">
        <v>0.21652051417164683</v>
      </c>
      <c r="R8" s="94">
        <v>0.38751481181936159</v>
      </c>
      <c r="S8" s="95">
        <v>2.1684358912710432E-2</v>
      </c>
      <c r="T8" s="94">
        <v>-0.28024203562717037</v>
      </c>
      <c r="U8" s="94">
        <v>0.22303054903582606</v>
      </c>
      <c r="V8" s="94">
        <v>0.36048783402977924</v>
      </c>
      <c r="W8" s="95">
        <v>-1.2565186107404249</v>
      </c>
      <c r="X8" s="88">
        <v>42185</v>
      </c>
      <c r="Y8" s="87">
        <v>0</v>
      </c>
      <c r="Z8" s="96">
        <v>6</v>
      </c>
      <c r="AA8" s="87" t="s">
        <v>105</v>
      </c>
      <c r="AB8" s="87" t="s">
        <v>105</v>
      </c>
      <c r="AC8" s="87" t="s">
        <v>105</v>
      </c>
      <c r="AD8" s="87" t="s">
        <v>34</v>
      </c>
    </row>
    <row r="9" spans="1:30" s="42" customFormat="1" ht="21.75" customHeight="1" x14ac:dyDescent="0.3">
      <c r="A9" s="85" t="s">
        <v>72</v>
      </c>
      <c r="B9" s="86" t="s">
        <v>94</v>
      </c>
      <c r="C9" s="94">
        <v>0.10129173725649609</v>
      </c>
      <c r="D9" s="94">
        <v>1.1632381038757691</v>
      </c>
      <c r="E9" s="94">
        <v>0.13920782216286282</v>
      </c>
      <c r="F9" s="94">
        <v>0.38628971163015186</v>
      </c>
      <c r="G9" s="95">
        <v>0.72762963806726522</v>
      </c>
      <c r="H9" s="94"/>
      <c r="I9" s="94"/>
      <c r="J9" s="94"/>
      <c r="K9" s="95"/>
      <c r="L9" s="94">
        <v>2.8254465590022981E-2</v>
      </c>
      <c r="M9" s="94">
        <v>0.1568443903689142</v>
      </c>
      <c r="N9" s="94">
        <v>0.38628971163015186</v>
      </c>
      <c r="O9" s="95">
        <v>0.18014329695544457</v>
      </c>
      <c r="P9" s="94">
        <v>3.9218813172372524E-3</v>
      </c>
      <c r="Q9" s="94">
        <v>0.18515994342671649</v>
      </c>
      <c r="R9" s="94">
        <v>0.38628971163015186</v>
      </c>
      <c r="S9" s="95">
        <v>2.1181046206084384E-2</v>
      </c>
      <c r="T9" s="94">
        <v>-0.27797739733997051</v>
      </c>
      <c r="U9" s="94">
        <v>0.21838220042087703</v>
      </c>
      <c r="V9" s="94">
        <v>0.36570838689571944</v>
      </c>
      <c r="W9" s="95">
        <v>-1.2728940216017544</v>
      </c>
      <c r="X9" s="88">
        <v>43646</v>
      </c>
      <c r="Y9" s="87">
        <v>0</v>
      </c>
      <c r="Z9" s="96">
        <v>8</v>
      </c>
      <c r="AA9" s="87" t="s">
        <v>105</v>
      </c>
      <c r="AB9" s="87" t="s">
        <v>105</v>
      </c>
      <c r="AC9" s="87" t="s">
        <v>105</v>
      </c>
      <c r="AD9" s="87" t="s">
        <v>16</v>
      </c>
    </row>
    <row r="10" spans="1:30" s="42" customFormat="1" ht="21" customHeight="1" x14ac:dyDescent="0.3">
      <c r="A10" s="85" t="s">
        <v>90</v>
      </c>
      <c r="B10" s="86" t="s">
        <v>93</v>
      </c>
      <c r="C10" s="94">
        <v>8.0294257562897597E-2</v>
      </c>
      <c r="D10" s="94">
        <v>0.87527036770007194</v>
      </c>
      <c r="E10" s="94">
        <v>0.13019104274068008</v>
      </c>
      <c r="F10" s="94">
        <v>0.39160594578839991</v>
      </c>
      <c r="G10" s="95">
        <v>0.61674179630645587</v>
      </c>
      <c r="H10" s="94"/>
      <c r="I10" s="94"/>
      <c r="J10" s="94"/>
      <c r="K10" s="95"/>
      <c r="L10" s="94">
        <v>2.5185018021959327E-2</v>
      </c>
      <c r="M10" s="94">
        <v>0.13910641166006549</v>
      </c>
      <c r="N10" s="94">
        <v>0.39160594578839991</v>
      </c>
      <c r="O10" s="95">
        <v>0.18104857800159482</v>
      </c>
      <c r="P10" s="94">
        <v>4.5653510275540266E-2</v>
      </c>
      <c r="Q10" s="94">
        <v>0.15942684166286672</v>
      </c>
      <c r="R10" s="94">
        <v>0.34898952095808378</v>
      </c>
      <c r="S10" s="95">
        <v>0.2863602502524753</v>
      </c>
      <c r="T10" s="94">
        <v>-0.19227336953816038</v>
      </c>
      <c r="U10" s="94">
        <v>0.15055098585535776</v>
      </c>
      <c r="V10" s="94">
        <v>0.3080402678611025</v>
      </c>
      <c r="W10" s="95">
        <v>-1.2771312552073721</v>
      </c>
      <c r="X10" s="88">
        <v>43830</v>
      </c>
      <c r="Y10" s="87">
        <v>0</v>
      </c>
      <c r="Z10" s="96">
        <v>8</v>
      </c>
      <c r="AA10" s="87" t="s">
        <v>105</v>
      </c>
      <c r="AB10" s="87" t="s">
        <v>105</v>
      </c>
      <c r="AC10" s="87" t="s">
        <v>105</v>
      </c>
      <c r="AD10" s="87" t="s">
        <v>34</v>
      </c>
    </row>
    <row r="11" spans="1:30" s="85" customFormat="1" ht="21" customHeight="1" x14ac:dyDescent="0.3">
      <c r="A11" s="85" t="s">
        <v>99</v>
      </c>
      <c r="B11" s="86" t="s">
        <v>75</v>
      </c>
      <c r="C11" s="94">
        <v>5.3877043261354285E-2</v>
      </c>
      <c r="D11" s="94">
        <v>0.53885272579332799</v>
      </c>
      <c r="E11" s="94">
        <v>0.1247409628861665</v>
      </c>
      <c r="F11" s="94">
        <v>0.36358702458982173</v>
      </c>
      <c r="G11" s="95">
        <v>0.43191139473983597</v>
      </c>
      <c r="H11" s="94"/>
      <c r="I11" s="94"/>
      <c r="J11" s="94"/>
      <c r="K11" s="95"/>
      <c r="L11" s="94">
        <v>-3.4539547028176729E-3</v>
      </c>
      <c r="M11" s="94">
        <v>0.1508011303393389</v>
      </c>
      <c r="N11" s="94">
        <v>0.36358702458982173</v>
      </c>
      <c r="O11" s="95">
        <v>-2.2904037224690837E-2</v>
      </c>
      <c r="P11" s="94">
        <v>1.2696956608151679E-2</v>
      </c>
      <c r="Q11" s="94">
        <v>0.1723434947957341</v>
      </c>
      <c r="R11" s="94">
        <v>0.33545490213174067</v>
      </c>
      <c r="S11" s="95">
        <v>7.3672386783153229E-2</v>
      </c>
      <c r="T11" s="94">
        <v>-0.13865937355192454</v>
      </c>
      <c r="U11" s="94">
        <v>0.17562000355189533</v>
      </c>
      <c r="V11" s="94">
        <v>0.25407986763931711</v>
      </c>
      <c r="W11" s="95">
        <v>-0.78954202680534047</v>
      </c>
      <c r="X11" s="88">
        <v>42551</v>
      </c>
      <c r="Y11" s="87">
        <v>0</v>
      </c>
      <c r="Z11" s="96">
        <v>6</v>
      </c>
      <c r="AA11" s="87" t="s">
        <v>105</v>
      </c>
      <c r="AB11" s="87" t="s">
        <v>105</v>
      </c>
      <c r="AC11" s="87" t="s">
        <v>105</v>
      </c>
      <c r="AD11" s="87" t="s">
        <v>34</v>
      </c>
    </row>
    <row r="12" spans="1:30" s="42" customFormat="1" ht="21" customHeight="1" x14ac:dyDescent="0.3">
      <c r="A12" s="85" t="s">
        <v>73</v>
      </c>
      <c r="B12" s="86" t="s">
        <v>74</v>
      </c>
      <c r="C12" s="94">
        <v>9.1533998234525404E-2</v>
      </c>
      <c r="D12" s="94">
        <v>1.0368713146028443</v>
      </c>
      <c r="E12" s="94">
        <v>0.16305384251797347</v>
      </c>
      <c r="F12" s="94">
        <v>0.37392004292997055</v>
      </c>
      <c r="G12" s="95">
        <v>0.5613728374689213</v>
      </c>
      <c r="H12" s="94"/>
      <c r="I12" s="94"/>
      <c r="J12" s="94"/>
      <c r="K12" s="95"/>
      <c r="L12" s="94">
        <v>2.8230761126320225E-2</v>
      </c>
      <c r="M12" s="94">
        <v>0.17587553095921241</v>
      </c>
      <c r="N12" s="94">
        <v>0.37392004292997055</v>
      </c>
      <c r="O12" s="95">
        <v>0.16051557014413376</v>
      </c>
      <c r="P12" s="94">
        <v>4.7106394003323004E-2</v>
      </c>
      <c r="Q12" s="94">
        <v>0.19449657630069359</v>
      </c>
      <c r="R12" s="94">
        <v>0.37392004292997055</v>
      </c>
      <c r="S12" s="95">
        <v>0.24219652036700154</v>
      </c>
      <c r="T12" s="94">
        <v>-0.28734889177056827</v>
      </c>
      <c r="U12" s="94">
        <v>0.20844240511810339</v>
      </c>
      <c r="V12" s="94">
        <v>0.36580327779740712</v>
      </c>
      <c r="W12" s="95">
        <v>-1.3785529465933599</v>
      </c>
      <c r="X12" s="88">
        <v>43281</v>
      </c>
      <c r="Y12" s="87">
        <v>0</v>
      </c>
      <c r="Z12" s="96">
        <v>8</v>
      </c>
      <c r="AA12" s="87" t="s">
        <v>105</v>
      </c>
      <c r="AB12" s="87" t="s">
        <v>105</v>
      </c>
      <c r="AC12" s="87" t="s">
        <v>105</v>
      </c>
      <c r="AD12" s="87" t="s">
        <v>34</v>
      </c>
    </row>
    <row r="13" spans="1:30" s="42" customFormat="1" ht="21" customHeight="1" x14ac:dyDescent="0.3">
      <c r="A13" s="85" t="s">
        <v>91</v>
      </c>
      <c r="B13" s="86" t="s">
        <v>95</v>
      </c>
      <c r="C13" s="94">
        <v>7.4275860987352671E-2</v>
      </c>
      <c r="D13" s="94">
        <v>0.79344272157134044</v>
      </c>
      <c r="E13" s="94">
        <v>0.13469830063040372</v>
      </c>
      <c r="F13" s="94">
        <v>0.45043936514585442</v>
      </c>
      <c r="G13" s="95">
        <v>0.55142389057421659</v>
      </c>
      <c r="H13" s="94">
        <v>9.9420080477996831E-2</v>
      </c>
      <c r="I13" s="94">
        <v>0.12437633166920777</v>
      </c>
      <c r="J13" s="94">
        <v>0.45043936514585442</v>
      </c>
      <c r="K13" s="95">
        <v>0.7993488724399368</v>
      </c>
      <c r="L13" s="94">
        <v>-8.1394087071870441E-3</v>
      </c>
      <c r="M13" s="94">
        <v>0.16126123638154904</v>
      </c>
      <c r="N13" s="94">
        <v>0.45043936514585442</v>
      </c>
      <c r="O13" s="95">
        <v>-5.0473436083107739E-2</v>
      </c>
      <c r="P13" s="94">
        <v>3.801400716049802E-2</v>
      </c>
      <c r="Q13" s="94">
        <v>0.18228197878836078</v>
      </c>
      <c r="R13" s="94">
        <v>0.34973860532410567</v>
      </c>
      <c r="S13" s="95">
        <v>0.20854506525098862</v>
      </c>
      <c r="T13" s="94">
        <v>-0.22053167043105709</v>
      </c>
      <c r="U13" s="94">
        <v>0.20093619639738253</v>
      </c>
      <c r="V13" s="94">
        <v>0.34303969942924478</v>
      </c>
      <c r="W13" s="95">
        <v>-1.0975208767011866</v>
      </c>
      <c r="X13" s="88">
        <v>43646</v>
      </c>
      <c r="Y13" s="87">
        <v>0</v>
      </c>
      <c r="Z13" s="96">
        <v>8</v>
      </c>
      <c r="AA13" s="87" t="s">
        <v>105</v>
      </c>
      <c r="AB13" s="87" t="s">
        <v>105</v>
      </c>
      <c r="AC13" s="87" t="s">
        <v>108</v>
      </c>
      <c r="AD13" s="87" t="s">
        <v>34</v>
      </c>
    </row>
    <row r="15" spans="1:30" s="99" customFormat="1" x14ac:dyDescent="0.3">
      <c r="A15" s="100" t="s">
        <v>17</v>
      </c>
      <c r="B15" s="100" t="s">
        <v>18</v>
      </c>
      <c r="C15" s="43">
        <f t="shared" ref="C15:W15" si="0">AVERAGE(C4:C13)</f>
        <v>7.7534878920350686E-2</v>
      </c>
      <c r="D15" s="43">
        <f t="shared" si="0"/>
        <v>0.8437623762991574</v>
      </c>
      <c r="E15" s="43">
        <f t="shared" si="0"/>
        <v>0.15580443739995936</v>
      </c>
      <c r="F15" s="43">
        <f t="shared" si="0"/>
        <v>0.42243515271570536</v>
      </c>
      <c r="G15" s="44">
        <f t="shared" si="0"/>
        <v>0.50599025428259314</v>
      </c>
      <c r="H15" s="43">
        <f>AVERAGE(H4:H13)</f>
        <v>7.9724547778779853E-2</v>
      </c>
      <c r="I15" s="43">
        <f t="shared" ref="I15:J15" si="1">AVERAGE(I4:I13)</f>
        <v>0.14916077152882642</v>
      </c>
      <c r="J15" s="43">
        <f t="shared" si="1"/>
        <v>0.45338198478445674</v>
      </c>
      <c r="K15" s="44">
        <f>AVERAGE(K4:K13)</f>
        <v>0.57222593850165326</v>
      </c>
      <c r="L15" s="43">
        <f t="shared" si="0"/>
        <v>1.3813706308015639E-2</v>
      </c>
      <c r="M15" s="43">
        <f t="shared" si="0"/>
        <v>0.17430486160241851</v>
      </c>
      <c r="N15" s="43">
        <f t="shared" si="0"/>
        <v>0.42243515271570536</v>
      </c>
      <c r="O15" s="44">
        <f t="shared" si="0"/>
        <v>7.8688665986224704E-2</v>
      </c>
      <c r="P15" s="43">
        <f t="shared" si="0"/>
        <v>2.6837493896627186E-2</v>
      </c>
      <c r="Q15" s="43">
        <f t="shared" si="0"/>
        <v>0.19972107703793213</v>
      </c>
      <c r="R15" s="43">
        <f t="shared" si="0"/>
        <v>0.39514431654664162</v>
      </c>
      <c r="S15" s="44">
        <f t="shared" si="0"/>
        <v>0.13716896047549429</v>
      </c>
      <c r="T15" s="43">
        <f t="shared" si="0"/>
        <v>-0.27628205310400034</v>
      </c>
      <c r="U15" s="43">
        <f t="shared" si="0"/>
        <v>0.21478442664267061</v>
      </c>
      <c r="V15" s="43">
        <f t="shared" si="0"/>
        <v>0.36774783031934372</v>
      </c>
      <c r="W15" s="44">
        <f t="shared" si="0"/>
        <v>-1.2702435858447938</v>
      </c>
      <c r="X15" s="97"/>
      <c r="Y15" s="98"/>
      <c r="Z15" s="98"/>
      <c r="AA15" s="98"/>
      <c r="AB15" s="98"/>
      <c r="AC15" s="98"/>
      <c r="AD15" s="98"/>
    </row>
    <row r="16" spans="1:30" s="1" customFormat="1" x14ac:dyDescent="0.3">
      <c r="A16" s="23" t="s">
        <v>89</v>
      </c>
      <c r="B16" s="15"/>
      <c r="C16" s="15"/>
      <c r="D16" s="15"/>
      <c r="E16" s="20"/>
      <c r="F16" s="20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5:29" x14ac:dyDescent="0.3">
      <c r="E17" s="15"/>
      <c r="F17" s="15"/>
    </row>
    <row r="18" spans="5:29" x14ac:dyDescent="0.3">
      <c r="E18" s="15"/>
      <c r="F18" s="15"/>
    </row>
    <row r="19" spans="5:29" x14ac:dyDescent="0.3">
      <c r="E19" s="15"/>
      <c r="F19" s="15"/>
      <c r="S19" s="15" t="s">
        <v>96</v>
      </c>
    </row>
    <row r="20" spans="5:29" x14ac:dyDescent="0.3">
      <c r="E20" s="15"/>
      <c r="F20" s="15"/>
      <c r="AC20" s="22"/>
    </row>
    <row r="21" spans="5:29" x14ac:dyDescent="0.3">
      <c r="E21" s="15"/>
      <c r="F21" s="15"/>
    </row>
    <row r="22" spans="5:29" x14ac:dyDescent="0.3">
      <c r="E22" s="15"/>
      <c r="F22" s="15"/>
    </row>
    <row r="23" spans="5:29" x14ac:dyDescent="0.3">
      <c r="E23" s="15"/>
      <c r="F23" s="15"/>
    </row>
    <row r="24" spans="5:29" x14ac:dyDescent="0.3">
      <c r="E24" s="15"/>
      <c r="F24" s="15"/>
    </row>
    <row r="25" spans="5:29" x14ac:dyDescent="0.3">
      <c r="E25" s="15"/>
      <c r="F25" s="15"/>
    </row>
    <row r="26" spans="5:29" x14ac:dyDescent="0.3">
      <c r="E26" s="15"/>
      <c r="F26" s="15"/>
    </row>
    <row r="27" spans="5:29" x14ac:dyDescent="0.3">
      <c r="E27" s="15"/>
      <c r="F27" s="15"/>
    </row>
    <row r="28" spans="5:29" x14ac:dyDescent="0.3">
      <c r="E28" s="15"/>
      <c r="F28" s="15"/>
    </row>
    <row r="29" spans="5:29" x14ac:dyDescent="0.3">
      <c r="E29" s="15"/>
      <c r="F29" s="15"/>
    </row>
    <row r="30" spans="5:29" x14ac:dyDescent="0.3">
      <c r="E30" s="15"/>
      <c r="F30" s="15"/>
    </row>
    <row r="31" spans="5:29" x14ac:dyDescent="0.3">
      <c r="E31" s="15"/>
      <c r="F31" s="15"/>
    </row>
    <row r="32" spans="5:29" x14ac:dyDescent="0.3">
      <c r="E32" s="15"/>
      <c r="F32" s="15"/>
    </row>
    <row r="33" s="15" customFormat="1" x14ac:dyDescent="0.3"/>
    <row r="34" s="15" customFormat="1" x14ac:dyDescent="0.3"/>
    <row r="35" s="15" customFormat="1" x14ac:dyDescent="0.3"/>
    <row r="36" s="15" customFormat="1" x14ac:dyDescent="0.3"/>
    <row r="37" s="15" customFormat="1" x14ac:dyDescent="0.3"/>
    <row r="38" s="15" customFormat="1" x14ac:dyDescent="0.3"/>
    <row r="39" s="15" customFormat="1" x14ac:dyDescent="0.3"/>
    <row r="40" s="15" customFormat="1" x14ac:dyDescent="0.3"/>
    <row r="41" s="15" customFormat="1" x14ac:dyDescent="0.3"/>
    <row r="42" s="15" customFormat="1" x14ac:dyDescent="0.3"/>
    <row r="43" s="15" customFormat="1" x14ac:dyDescent="0.3"/>
  </sheetData>
  <sheetProtection selectLockedCells="1"/>
  <phoneticPr fontId="41" type="noConversion"/>
  <conditionalFormatting sqref="G23:X23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4:G13">
    <cfRule type="iconSet" priority="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3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3">
    <cfRule type="iconSet" priority="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3">
    <cfRule type="iconSet" priority="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3">
    <cfRule type="iconSet" priority="1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13">
    <cfRule type="iconSet" priority="1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13">
    <cfRule type="iconSet" priority="1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13">
    <cfRule type="iconSet" priority="1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13">
    <cfRule type="iconSet" priority="1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13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13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13">
    <cfRule type="iconSet" priority="1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13">
    <cfRule type="iconSet" priority="1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U4:U13">
    <cfRule type="iconSet" priority="1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V4:V13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T4:T13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W4:W13">
    <cfRule type="iconSet" priority="2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3">
    <cfRule type="iconSet" priority="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3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3">
    <cfRule type="iconSet" priority="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3">
    <cfRule type="iconSet" priority="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1"/>
  <dimension ref="A1:N29"/>
  <sheetViews>
    <sheetView showGridLines="0" workbookViewId="0">
      <selection activeCell="N1" sqref="N1"/>
    </sheetView>
  </sheetViews>
  <sheetFormatPr baseColWidth="10" defaultColWidth="10.59765625" defaultRowHeight="15.6" x14ac:dyDescent="0.3"/>
  <cols>
    <col min="1" max="1" width="10.59765625" style="15" customWidth="1"/>
    <col min="2" max="2" width="20.09765625" style="15" customWidth="1"/>
    <col min="3" max="4" width="12.8984375" style="15" customWidth="1"/>
    <col min="5" max="6" width="12.8984375" style="20" customWidth="1"/>
    <col min="7" max="7" width="10.59765625" style="15"/>
    <col min="8" max="8" width="12.8984375" style="15" customWidth="1"/>
    <col min="9" max="11" width="10.59765625" style="15"/>
    <col min="12" max="12" width="8.59765625" style="15" customWidth="1"/>
    <col min="13" max="13" width="6.59765625" style="15" customWidth="1"/>
    <col min="14" max="14" width="11.59765625" style="15" customWidth="1"/>
    <col min="15" max="16384" width="10.59765625" style="15"/>
  </cols>
  <sheetData>
    <row r="1" spans="1:14" s="1" customFormat="1" ht="21" x14ac:dyDescent="0.4">
      <c r="A1" s="6" t="s">
        <v>33</v>
      </c>
      <c r="B1" s="6"/>
      <c r="C1" s="6"/>
      <c r="D1" s="6"/>
      <c r="E1" s="7"/>
      <c r="F1" s="7"/>
      <c r="G1" s="7"/>
      <c r="H1" s="7"/>
      <c r="I1" s="7"/>
      <c r="J1" s="7"/>
      <c r="K1" s="7"/>
      <c r="L1" s="8" t="s">
        <v>47</v>
      </c>
      <c r="M1" s="8" t="s">
        <v>5</v>
      </c>
      <c r="N1" s="64">
        <v>43465</v>
      </c>
    </row>
    <row r="2" spans="1:14" s="1" customFormat="1" ht="21" x14ac:dyDescent="0.4">
      <c r="A2" s="9"/>
      <c r="B2" s="9"/>
      <c r="C2" s="9"/>
      <c r="D2" s="9"/>
      <c r="E2" s="10"/>
      <c r="F2" s="10"/>
      <c r="G2" s="11"/>
      <c r="H2" s="11"/>
      <c r="I2" s="11"/>
      <c r="J2" s="11"/>
      <c r="K2" s="11"/>
      <c r="L2" s="11"/>
      <c r="M2" s="11"/>
      <c r="N2" s="11"/>
    </row>
    <row r="3" spans="1:14" s="1" customFormat="1" ht="43.2" x14ac:dyDescent="0.3">
      <c r="A3" s="2" t="s">
        <v>0</v>
      </c>
      <c r="B3" s="2" t="s">
        <v>1</v>
      </c>
      <c r="C3" s="3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13" t="s">
        <v>38</v>
      </c>
      <c r="I3" s="3" t="s">
        <v>11</v>
      </c>
      <c r="J3" s="3" t="s">
        <v>12</v>
      </c>
      <c r="K3" s="3" t="s">
        <v>13</v>
      </c>
      <c r="L3" s="3" t="s">
        <v>14</v>
      </c>
      <c r="M3" s="5" t="s">
        <v>2</v>
      </c>
      <c r="N3" s="3" t="s">
        <v>15</v>
      </c>
    </row>
    <row r="4" spans="1:14" s="1" customFormat="1" ht="21.75" customHeight="1" x14ac:dyDescent="0.3">
      <c r="A4" s="65" t="s">
        <v>27</v>
      </c>
      <c r="B4" s="66" t="s">
        <v>28</v>
      </c>
      <c r="C4" s="67">
        <v>5.8125075205861521E-2</v>
      </c>
      <c r="D4" s="67">
        <v>0.48470948012232395</v>
      </c>
      <c r="E4" s="67">
        <v>9.7126754300419879E-2</v>
      </c>
      <c r="F4" s="67">
        <v>0.24464831804281348</v>
      </c>
      <c r="G4" s="68">
        <v>0.59844556347550315</v>
      </c>
      <c r="H4" s="67">
        <v>0.15191905094207936</v>
      </c>
      <c r="I4" s="67">
        <v>9.5718980057257763E-2</v>
      </c>
      <c r="J4" s="67">
        <v>0.14012810020712618</v>
      </c>
      <c r="K4" s="67">
        <v>0.15203064202856287</v>
      </c>
      <c r="L4" s="69">
        <v>0</v>
      </c>
      <c r="M4" s="70">
        <v>0</v>
      </c>
      <c r="N4" s="71" t="s">
        <v>16</v>
      </c>
    </row>
    <row r="5" spans="1:14" s="1" customFormat="1" ht="21.75" customHeight="1" x14ac:dyDescent="0.3">
      <c r="A5" s="72" t="s">
        <v>24</v>
      </c>
      <c r="B5" s="73" t="s">
        <v>25</v>
      </c>
      <c r="C5" s="74">
        <v>3.8000172329873738E-2</v>
      </c>
      <c r="D5" s="74">
        <v>0.29808871258564729</v>
      </c>
      <c r="E5" s="74">
        <v>8.2834037541940214E-2</v>
      </c>
      <c r="F5" s="74">
        <v>0.25200144248106754</v>
      </c>
      <c r="G5" s="75">
        <v>0.45875069545696884</v>
      </c>
      <c r="H5" s="74">
        <v>6.6484949040056973E-2</v>
      </c>
      <c r="I5" s="74">
        <v>6.4562084551873955E-2</v>
      </c>
      <c r="J5" s="74">
        <v>0.10265017901342177</v>
      </c>
      <c r="K5" s="74">
        <v>6.6531969021264459E-2</v>
      </c>
      <c r="L5" s="76">
        <v>0</v>
      </c>
      <c r="M5" s="77" t="s">
        <v>3</v>
      </c>
      <c r="N5" s="78" t="s">
        <v>4</v>
      </c>
    </row>
    <row r="6" spans="1:14" s="1" customFormat="1" ht="21.75" customHeight="1" x14ac:dyDescent="0.3">
      <c r="A6" s="65" t="s">
        <v>24</v>
      </c>
      <c r="B6" s="66" t="s">
        <v>40</v>
      </c>
      <c r="C6" s="67">
        <v>1.659170182786629E-2</v>
      </c>
      <c r="D6" s="67">
        <v>0.12199696347235855</v>
      </c>
      <c r="E6" s="67">
        <v>9.2527065570600697E-2</v>
      </c>
      <c r="F6" s="67">
        <v>0.26793492754911552</v>
      </c>
      <c r="G6" s="68">
        <v>0.17931728111712744</v>
      </c>
      <c r="H6" s="67">
        <v>4.05864325354095E-2</v>
      </c>
      <c r="I6" s="67">
        <v>5.8811061798861974E-2</v>
      </c>
      <c r="J6" s="67">
        <v>7.2048131320369135E-2</v>
      </c>
      <c r="K6" s="67">
        <v>4.0614788496974086E-2</v>
      </c>
      <c r="L6" s="69">
        <v>0</v>
      </c>
      <c r="M6" s="70">
        <v>0</v>
      </c>
      <c r="N6" s="71" t="s">
        <v>16</v>
      </c>
    </row>
    <row r="7" spans="1:14" s="1" customFormat="1" ht="21.75" customHeight="1" x14ac:dyDescent="0.3">
      <c r="A7" s="72" t="s">
        <v>22</v>
      </c>
      <c r="B7" s="73" t="s">
        <v>23</v>
      </c>
      <c r="C7" s="74">
        <v>2.7292942742791482E-2</v>
      </c>
      <c r="D7" s="74">
        <v>0.2072691476516777</v>
      </c>
      <c r="E7" s="74">
        <v>0.11908378067198706</v>
      </c>
      <c r="F7" s="74">
        <v>0.30030224026947833</v>
      </c>
      <c r="G7" s="75">
        <v>0.22919110049057922</v>
      </c>
      <c r="H7" s="74">
        <v>6.4913744564516929E-2</v>
      </c>
      <c r="I7" s="74">
        <v>5.5132154596727379E-2</v>
      </c>
      <c r="J7" s="74">
        <v>0.10294599557331741</v>
      </c>
      <c r="K7" s="74">
        <v>6.4959619852099859E-2</v>
      </c>
      <c r="L7" s="76">
        <v>0</v>
      </c>
      <c r="M7" s="77" t="s">
        <v>3</v>
      </c>
      <c r="N7" s="78" t="s">
        <v>4</v>
      </c>
    </row>
    <row r="8" spans="1:14" s="1" customFormat="1" ht="21.75" customHeight="1" x14ac:dyDescent="0.3">
      <c r="A8" s="65" t="s">
        <v>29</v>
      </c>
      <c r="B8" s="66" t="s">
        <v>41</v>
      </c>
      <c r="C8" s="67">
        <v>5.3809977447131396E-2</v>
      </c>
      <c r="D8" s="67">
        <v>0.44323197786765434</v>
      </c>
      <c r="E8" s="67">
        <v>8.3607209749643988E-2</v>
      </c>
      <c r="F8" s="67">
        <v>9.439428648430126E-2</v>
      </c>
      <c r="G8" s="68">
        <v>0.64360451219771186</v>
      </c>
      <c r="H8" s="67">
        <v>8.5597075120993293E-2</v>
      </c>
      <c r="I8" s="67">
        <v>4.4871818367702293E-2</v>
      </c>
      <c r="J8" s="67">
        <v>5.6484716534901593E-2</v>
      </c>
      <c r="K8" s="67">
        <v>8.5660000526990895E-2</v>
      </c>
      <c r="L8" s="69">
        <v>0</v>
      </c>
      <c r="M8" s="70">
        <v>0</v>
      </c>
      <c r="N8" s="71" t="s">
        <v>34</v>
      </c>
    </row>
    <row r="9" spans="1:14" s="1" customFormat="1" ht="21.75" customHeight="1" x14ac:dyDescent="0.3">
      <c r="A9" s="72" t="s">
        <v>39</v>
      </c>
      <c r="B9" s="73" t="s">
        <v>43</v>
      </c>
      <c r="C9" s="74">
        <v>6.0574490400855607E-2</v>
      </c>
      <c r="D9" s="74">
        <v>0.50891878425510706</v>
      </c>
      <c r="E9" s="74">
        <v>0.1134499495149156</v>
      </c>
      <c r="F9" s="74">
        <v>0.19329341790661364</v>
      </c>
      <c r="G9" s="75">
        <v>0.53393140023294328</v>
      </c>
      <c r="H9" s="74">
        <v>4.9632607791487482E-2</v>
      </c>
      <c r="I9" s="74">
        <v>6.9673931787756382E-2</v>
      </c>
      <c r="J9" s="74">
        <v>0.12103888356769588</v>
      </c>
      <c r="K9" s="74">
        <v>4.9667433313952181E-2</v>
      </c>
      <c r="L9" s="76">
        <v>0</v>
      </c>
      <c r="M9" s="77">
        <v>0</v>
      </c>
      <c r="N9" s="78" t="s">
        <v>16</v>
      </c>
    </row>
    <row r="10" spans="1:14" s="1" customFormat="1" ht="21.75" customHeight="1" x14ac:dyDescent="0.3">
      <c r="A10" s="65" t="s">
        <v>35</v>
      </c>
      <c r="B10" s="66" t="s">
        <v>44</v>
      </c>
      <c r="C10" s="67">
        <v>4.6383559195266801E-2</v>
      </c>
      <c r="D10" s="67">
        <v>0.37352431416054155</v>
      </c>
      <c r="E10" s="67">
        <v>4.1449237207470582E-2</v>
      </c>
      <c r="F10" s="67">
        <v>9.2486172561400903E-2</v>
      </c>
      <c r="G10" s="68">
        <v>1.1190449407572423</v>
      </c>
      <c r="H10" s="67">
        <v>6.9367457018486303E-2</v>
      </c>
      <c r="I10" s="67">
        <v>5.4528488823881491E-2</v>
      </c>
      <c r="J10" s="67">
        <v>8.4521199021256807E-2</v>
      </c>
      <c r="K10" s="67">
        <v>6.9418410413904605E-2</v>
      </c>
      <c r="L10" s="69">
        <v>0</v>
      </c>
      <c r="M10" s="70">
        <v>0</v>
      </c>
      <c r="N10" s="71" t="s">
        <v>34</v>
      </c>
    </row>
    <row r="11" spans="1:14" s="1" customFormat="1" ht="21.75" customHeight="1" x14ac:dyDescent="0.3">
      <c r="A11" s="72" t="s">
        <v>36</v>
      </c>
      <c r="B11" s="73" t="s">
        <v>37</v>
      </c>
      <c r="C11" s="74">
        <v>4.2680415087711365E-2</v>
      </c>
      <c r="D11" s="74">
        <v>0.33958891867739061</v>
      </c>
      <c r="E11" s="74">
        <v>0.13102496772454095</v>
      </c>
      <c r="F11" s="74">
        <v>0.38222222222222219</v>
      </c>
      <c r="G11" s="75">
        <v>0.32574261096129492</v>
      </c>
      <c r="H11" s="74">
        <v>8.3092485549133066E-2</v>
      </c>
      <c r="I11" s="74">
        <v>9.0741015590873442E-2</v>
      </c>
      <c r="J11" s="74">
        <v>0.15098263625992714</v>
      </c>
      <c r="K11" s="74">
        <v>8.315170143782491E-2</v>
      </c>
      <c r="L11" s="76">
        <v>0</v>
      </c>
      <c r="M11" s="77">
        <v>0</v>
      </c>
      <c r="N11" s="78" t="s">
        <v>16</v>
      </c>
    </row>
    <row r="12" spans="1:14" s="1" customFormat="1" ht="21.75" customHeight="1" x14ac:dyDescent="0.3">
      <c r="A12" s="65" t="s">
        <v>36</v>
      </c>
      <c r="B12" s="66" t="s">
        <v>45</v>
      </c>
      <c r="C12" s="67">
        <v>3.0785522720736314E-2</v>
      </c>
      <c r="D12" s="67">
        <v>0.23627497882417026</v>
      </c>
      <c r="E12" s="67">
        <v>7.1336513340298724E-2</v>
      </c>
      <c r="F12" s="67">
        <v>0.29645663198619676</v>
      </c>
      <c r="G12" s="68">
        <v>0.43155350996591613</v>
      </c>
      <c r="H12" s="67">
        <v>8.6996336996334245E-2</v>
      </c>
      <c r="I12" s="67">
        <v>5.7854060045516853E-2</v>
      </c>
      <c r="J12" s="67">
        <v>8.2593937848704835E-2</v>
      </c>
      <c r="K12" s="67">
        <v>8.7058445153818997E-2</v>
      </c>
      <c r="L12" s="69">
        <v>0</v>
      </c>
      <c r="M12" s="70">
        <v>0</v>
      </c>
      <c r="N12" s="71" t="s">
        <v>16</v>
      </c>
    </row>
    <row r="13" spans="1:14" s="1" customFormat="1" ht="21.75" customHeight="1" x14ac:dyDescent="0.3">
      <c r="A13" s="72" t="s">
        <v>19</v>
      </c>
      <c r="B13" s="73" t="s">
        <v>46</v>
      </c>
      <c r="C13" s="74">
        <v>8.0617827909925888E-2</v>
      </c>
      <c r="D13" s="74">
        <v>0.72005988023952106</v>
      </c>
      <c r="E13" s="74">
        <v>0.11581878125239262</v>
      </c>
      <c r="F13" s="74">
        <v>0.21714285714285708</v>
      </c>
      <c r="G13" s="75">
        <v>0.6960686948884679</v>
      </c>
      <c r="H13" s="74">
        <v>0.12426614481409004</v>
      </c>
      <c r="I13" s="74">
        <v>0.11525876540562852</v>
      </c>
      <c r="J13" s="74">
        <v>0.13779062532995989</v>
      </c>
      <c r="K13" s="74">
        <v>0.12435634422924191</v>
      </c>
      <c r="L13" s="76">
        <v>0</v>
      </c>
      <c r="M13" s="77">
        <v>0</v>
      </c>
      <c r="N13" s="78" t="s">
        <v>16</v>
      </c>
    </row>
    <row r="14" spans="1:14" s="1" customFormat="1" ht="21.75" customHeight="1" x14ac:dyDescent="0.3">
      <c r="A14" s="65" t="s">
        <v>31</v>
      </c>
      <c r="B14" s="66" t="s">
        <v>32</v>
      </c>
      <c r="C14" s="67">
        <v>3.350124328047821E-2</v>
      </c>
      <c r="D14" s="67">
        <v>0.25923984272608136</v>
      </c>
      <c r="E14" s="67">
        <v>9.3301575286890231E-2</v>
      </c>
      <c r="F14" s="67">
        <v>0.34542595019659234</v>
      </c>
      <c r="G14" s="68">
        <v>0.3590640691485244</v>
      </c>
      <c r="H14" s="67">
        <v>8.1397442823698984E-2</v>
      </c>
      <c r="I14" s="67">
        <v>6.599295932849869E-2</v>
      </c>
      <c r="J14" s="67">
        <v>0.10919995315662012</v>
      </c>
      <c r="K14" s="67">
        <v>8.1455405897340016E-2</v>
      </c>
      <c r="L14" s="69">
        <v>0</v>
      </c>
      <c r="M14" s="70">
        <v>0</v>
      </c>
      <c r="N14" s="71" t="s">
        <v>4</v>
      </c>
    </row>
    <row r="15" spans="1:14" s="1" customFormat="1" ht="21.75" customHeight="1" x14ac:dyDescent="0.3">
      <c r="A15" s="72" t="s">
        <v>26</v>
      </c>
      <c r="B15" s="73" t="s">
        <v>42</v>
      </c>
      <c r="C15" s="74">
        <v>1.1902449711944874E-2</v>
      </c>
      <c r="D15" s="74">
        <v>8.6290322580645284E-2</v>
      </c>
      <c r="E15" s="74">
        <v>0.13342006606199611</v>
      </c>
      <c r="F15" s="74">
        <v>0.4947874899759423</v>
      </c>
      <c r="G15" s="75">
        <v>8.9210341916741223E-2</v>
      </c>
      <c r="H15" s="74">
        <v>6.4822134387351849E-2</v>
      </c>
      <c r="I15" s="74">
        <v>5.7822183843440733E-2</v>
      </c>
      <c r="J15" s="74">
        <v>0.1039973630850739</v>
      </c>
      <c r="K15" s="74">
        <v>6.4867942981772453E-2</v>
      </c>
      <c r="L15" s="76">
        <v>0</v>
      </c>
      <c r="M15" s="77">
        <v>0</v>
      </c>
      <c r="N15" s="78" t="s">
        <v>16</v>
      </c>
    </row>
    <row r="16" spans="1:14" s="1" customFormat="1" ht="21.75" customHeight="1" x14ac:dyDescent="0.3">
      <c r="A16" s="65"/>
      <c r="B16" s="66"/>
      <c r="C16" s="67"/>
      <c r="D16" s="67"/>
      <c r="E16" s="67"/>
      <c r="F16" s="67"/>
      <c r="G16" s="68"/>
      <c r="H16" s="67"/>
      <c r="I16" s="67"/>
      <c r="J16" s="67"/>
      <c r="K16" s="67"/>
      <c r="L16" s="69"/>
      <c r="M16" s="70"/>
      <c r="N16" s="71"/>
    </row>
    <row r="17" spans="1:14" s="1" customFormat="1" x14ac:dyDescent="0.3">
      <c r="A17" s="79" t="s">
        <v>17</v>
      </c>
      <c r="B17" s="79" t="s">
        <v>18</v>
      </c>
      <c r="C17" s="80">
        <f>AVERAGE(C4:C15)</f>
        <v>4.1688781488370297E-2</v>
      </c>
      <c r="D17" s="80">
        <f t="shared" ref="D17:K17" si="0">AVERAGE(D4:D15)</f>
        <v>0.33993277693025997</v>
      </c>
      <c r="E17" s="80">
        <f t="shared" si="0"/>
        <v>9.7914994851924744E-2</v>
      </c>
      <c r="F17" s="80">
        <f t="shared" si="0"/>
        <v>0.26509132973488342</v>
      </c>
      <c r="G17" s="81">
        <f t="shared" si="0"/>
        <v>0.47199372671741835</v>
      </c>
      <c r="H17" s="80">
        <f t="shared" si="0"/>
        <v>8.0756321798636496E-2</v>
      </c>
      <c r="I17" s="80">
        <f t="shared" si="0"/>
        <v>6.9247292016501621E-2</v>
      </c>
      <c r="J17" s="80">
        <f t="shared" si="0"/>
        <v>0.10536514340986457</v>
      </c>
      <c r="K17" s="80">
        <f t="shared" si="0"/>
        <v>8.0814391946145606E-2</v>
      </c>
      <c r="L17" s="82"/>
      <c r="M17" s="82"/>
      <c r="N17" s="82"/>
    </row>
    <row r="18" spans="1:14" s="1" customFormat="1" x14ac:dyDescent="0.3">
      <c r="A18" s="79" t="s">
        <v>20</v>
      </c>
      <c r="B18" s="79" t="s">
        <v>21</v>
      </c>
      <c r="C18" s="80">
        <v>1.9824682734535415E-2</v>
      </c>
      <c r="D18" s="80">
        <v>0.14719642483066808</v>
      </c>
      <c r="E18" s="80">
        <v>7.6333210441388674E-2</v>
      </c>
      <c r="F18" s="80">
        <v>0.22212136024020671</v>
      </c>
      <c r="G18" s="83">
        <v>0.25971241901003894</v>
      </c>
      <c r="H18" s="80">
        <v>4.8905062887058648E-2</v>
      </c>
      <c r="I18" s="80">
        <v>4.0351639743988921E-2</v>
      </c>
      <c r="J18" s="80">
        <v>7.9343481428010065E-2</v>
      </c>
      <c r="K18" s="80">
        <v>4.8939366108381455E-2</v>
      </c>
      <c r="L18" s="82"/>
      <c r="M18" s="82"/>
      <c r="N18" s="82"/>
    </row>
    <row r="19" spans="1:14" s="1" customFormat="1" ht="21.75" customHeight="1" x14ac:dyDescent="0.3">
      <c r="A19" s="65"/>
      <c r="B19" s="66"/>
      <c r="C19" s="67"/>
      <c r="D19" s="67"/>
      <c r="E19" s="67"/>
      <c r="F19" s="67"/>
      <c r="G19" s="68"/>
      <c r="H19" s="67"/>
      <c r="I19" s="67"/>
      <c r="J19" s="67"/>
      <c r="K19" s="67"/>
      <c r="L19" s="69"/>
      <c r="M19" s="70"/>
      <c r="N19" s="71"/>
    </row>
    <row r="20" spans="1:14" s="1" customFormat="1" ht="21.75" customHeight="1" x14ac:dyDescent="0.3">
      <c r="A20" s="24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8"/>
    </row>
    <row r="21" spans="1:14" s="1" customFormat="1" ht="21.75" customHeight="1" x14ac:dyDescent="0.3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</row>
    <row r="22" spans="1:14" s="1" customFormat="1" ht="21.75" customHeight="1" x14ac:dyDescent="0.3">
      <c r="A22" s="24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</row>
    <row r="23" spans="1:14" s="1" customFormat="1" ht="21.75" customHeight="1" x14ac:dyDescent="0.3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</row>
    <row r="24" spans="1:14" x14ac:dyDescent="0.3">
      <c r="A24" s="1"/>
      <c r="B24" s="1"/>
      <c r="C24" s="26"/>
      <c r="D24" s="26"/>
      <c r="E24" s="26"/>
      <c r="F24" s="26"/>
      <c r="G24" s="26"/>
      <c r="H24" s="26"/>
      <c r="I24" s="26"/>
      <c r="J24" s="26"/>
      <c r="K24" s="26"/>
      <c r="L24" s="1"/>
      <c r="M24" s="1"/>
      <c r="N24" s="1"/>
    </row>
    <row r="25" spans="1:14" x14ac:dyDescent="0.3">
      <c r="A25" s="21"/>
      <c r="C25" s="26"/>
      <c r="D25" s="26"/>
      <c r="E25" s="26"/>
      <c r="F25" s="26"/>
      <c r="G25" s="26"/>
      <c r="H25" s="26"/>
      <c r="I25" s="26"/>
      <c r="J25" s="26"/>
      <c r="K25" s="26"/>
    </row>
    <row r="26" spans="1:14" x14ac:dyDescent="0.3">
      <c r="C26" s="26"/>
      <c r="D26" s="26"/>
      <c r="E26" s="26"/>
      <c r="F26" s="26"/>
      <c r="G26" s="26"/>
      <c r="H26" s="26"/>
      <c r="I26" s="26"/>
      <c r="J26" s="26"/>
      <c r="K26" s="26"/>
    </row>
    <row r="27" spans="1:14" x14ac:dyDescent="0.3">
      <c r="C27" s="26"/>
      <c r="D27" s="26"/>
      <c r="E27" s="26"/>
      <c r="F27" s="26"/>
      <c r="G27" s="26"/>
      <c r="H27" s="26"/>
      <c r="I27" s="26"/>
      <c r="J27" s="26"/>
      <c r="K27" s="26"/>
    </row>
    <row r="28" spans="1:14" x14ac:dyDescent="0.3">
      <c r="C28" s="26"/>
      <c r="E28" s="15"/>
      <c r="F28" s="22"/>
    </row>
    <row r="29" spans="1:14" x14ac:dyDescent="0.3">
      <c r="C29" s="26"/>
      <c r="E29" s="15"/>
      <c r="F29" s="15"/>
    </row>
  </sheetData>
  <autoFilter ref="A3:N7" xr:uid="{00000000-0009-0000-0000-000006000000}">
    <sortState xmlns:xlrd2="http://schemas.microsoft.com/office/spreadsheetml/2017/richdata2"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2"/>
  <dimension ref="A1:N25"/>
  <sheetViews>
    <sheetView showGridLines="0" workbookViewId="0">
      <selection activeCell="D2" sqref="D2"/>
    </sheetView>
  </sheetViews>
  <sheetFormatPr baseColWidth="10" defaultColWidth="10.59765625" defaultRowHeight="15.6" x14ac:dyDescent="0.3"/>
  <cols>
    <col min="1" max="1" width="22.8984375" style="15" customWidth="1"/>
    <col min="2" max="4" width="12.8984375" style="15" customWidth="1"/>
    <col min="5" max="16384" width="10.59765625" style="15"/>
  </cols>
  <sheetData>
    <row r="1" spans="1:14" s="1" customFormat="1" ht="21" x14ac:dyDescent="0.4">
      <c r="A1" s="58" t="s">
        <v>60</v>
      </c>
      <c r="B1" s="59" t="s">
        <v>59</v>
      </c>
      <c r="C1" s="37"/>
      <c r="D1" s="38">
        <v>42735</v>
      </c>
    </row>
    <row r="2" spans="1:14" s="1" customFormat="1" ht="21" x14ac:dyDescent="0.4">
      <c r="A2" s="16"/>
      <c r="B2" s="16"/>
      <c r="C2" s="18"/>
    </row>
    <row r="3" spans="1:14" s="1" customFormat="1" ht="27.6" x14ac:dyDescent="0.3">
      <c r="A3" s="12" t="s">
        <v>48</v>
      </c>
      <c r="B3" s="14" t="s">
        <v>57</v>
      </c>
      <c r="C3" s="14" t="s">
        <v>58</v>
      </c>
      <c r="D3" s="14" t="s">
        <v>66</v>
      </c>
    </row>
    <row r="4" spans="1:14" s="1" customFormat="1" x14ac:dyDescent="0.3">
      <c r="A4" s="39"/>
      <c r="B4" s="40"/>
      <c r="C4" s="40"/>
      <c r="D4" s="40"/>
    </row>
    <row r="5" spans="1:14" s="1" customFormat="1" x14ac:dyDescent="0.3">
      <c r="A5" s="50" t="s">
        <v>51</v>
      </c>
      <c r="B5" s="51"/>
      <c r="C5" s="52"/>
      <c r="D5" s="53"/>
    </row>
    <row r="6" spans="1:14" s="1" customFormat="1" x14ac:dyDescent="0.3">
      <c r="A6" s="31"/>
      <c r="B6" s="32"/>
      <c r="C6" s="33"/>
      <c r="D6" s="34"/>
    </row>
    <row r="7" spans="1:14" s="1" customFormat="1" x14ac:dyDescent="0.3">
      <c r="A7" s="54" t="s">
        <v>52</v>
      </c>
      <c r="B7" s="55"/>
      <c r="C7" s="56"/>
      <c r="D7" s="57"/>
    </row>
    <row r="8" spans="1:14" s="1" customFormat="1" x14ac:dyDescent="0.3">
      <c r="A8" s="41" t="s">
        <v>49</v>
      </c>
      <c r="B8" s="48">
        <v>0.2963548015063977</v>
      </c>
      <c r="C8" s="48">
        <v>0.1633</v>
      </c>
      <c r="D8" s="49">
        <v>4.7151177423483404E-3</v>
      </c>
      <c r="F8" s="47"/>
      <c r="G8" s="47"/>
      <c r="H8" s="47"/>
      <c r="I8" s="47"/>
      <c r="J8" s="46"/>
      <c r="K8" s="47"/>
      <c r="L8" s="46"/>
    </row>
    <row r="9" spans="1:14" s="1" customFormat="1" x14ac:dyDescent="0.3">
      <c r="A9" s="31"/>
      <c r="B9" s="32"/>
      <c r="C9" s="33"/>
      <c r="D9" s="34"/>
      <c r="F9" s="46"/>
      <c r="G9" s="47"/>
      <c r="H9" s="47"/>
      <c r="I9" s="47"/>
      <c r="J9" s="47"/>
      <c r="K9" s="47"/>
      <c r="L9" s="46"/>
      <c r="M9" s="47"/>
      <c r="N9" s="46"/>
    </row>
    <row r="10" spans="1:14" s="1" customFormat="1" x14ac:dyDescent="0.3">
      <c r="A10" s="54" t="s">
        <v>53</v>
      </c>
      <c r="B10" s="55"/>
      <c r="C10" s="56"/>
      <c r="D10" s="57"/>
    </row>
    <row r="11" spans="1:14" s="1" customFormat="1" x14ac:dyDescent="0.3">
      <c r="A11" s="41" t="s">
        <v>49</v>
      </c>
      <c r="B11" s="48">
        <v>0.20497734889508923</v>
      </c>
      <c r="C11" s="48">
        <v>0.23375265544082691</v>
      </c>
      <c r="D11" s="49">
        <v>4.2375111221516493E-2</v>
      </c>
      <c r="F11" s="45"/>
      <c r="G11" s="29"/>
      <c r="H11" s="29"/>
      <c r="I11" s="29"/>
      <c r="J11" s="29"/>
      <c r="K11" s="29"/>
      <c r="L11" s="45"/>
      <c r="M11" s="29"/>
      <c r="N11" s="45"/>
    </row>
    <row r="12" spans="1:14" s="1" customFormat="1" x14ac:dyDescent="0.3">
      <c r="A12" s="31"/>
      <c r="B12" s="32"/>
      <c r="C12" s="33"/>
      <c r="D12" s="33"/>
      <c r="F12" s="45"/>
      <c r="G12" s="29"/>
      <c r="H12" s="29"/>
      <c r="I12" s="29"/>
      <c r="J12" s="29"/>
      <c r="K12" s="29"/>
      <c r="L12" s="45"/>
      <c r="M12" s="29"/>
      <c r="N12" s="45"/>
    </row>
    <row r="13" spans="1:14" s="1" customFormat="1" x14ac:dyDescent="0.3">
      <c r="A13" s="50" t="s">
        <v>54</v>
      </c>
      <c r="B13" s="51"/>
      <c r="C13" s="52"/>
      <c r="D13" s="53"/>
    </row>
    <row r="14" spans="1:14" s="1" customFormat="1" x14ac:dyDescent="0.3">
      <c r="A14" s="36"/>
      <c r="B14" s="32"/>
      <c r="C14" s="32"/>
      <c r="D14" s="32"/>
    </row>
    <row r="15" spans="1:14" s="1" customFormat="1" x14ac:dyDescent="0.3">
      <c r="A15" s="54" t="s">
        <v>55</v>
      </c>
      <c r="B15" s="55"/>
      <c r="C15" s="56"/>
      <c r="D15" s="57"/>
    </row>
    <row r="16" spans="1:14" s="1" customFormat="1" x14ac:dyDescent="0.3">
      <c r="A16" s="41" t="s">
        <v>49</v>
      </c>
      <c r="B16" s="48">
        <v>0.2003921018019339</v>
      </c>
      <c r="C16" s="48">
        <v>0.38552387797888477</v>
      </c>
      <c r="D16" s="49">
        <v>0.10733362152406367</v>
      </c>
    </row>
    <row r="17" spans="1:4" s="1" customFormat="1" x14ac:dyDescent="0.3">
      <c r="A17" s="35"/>
      <c r="B17" s="32"/>
      <c r="C17" s="34"/>
      <c r="D17" s="34"/>
    </row>
    <row r="18" spans="1:4" s="1" customFormat="1" x14ac:dyDescent="0.3">
      <c r="A18" s="54" t="s">
        <v>56</v>
      </c>
      <c r="B18" s="55"/>
      <c r="C18" s="56"/>
      <c r="D18" s="57"/>
    </row>
    <row r="19" spans="1:4" s="1" customFormat="1" x14ac:dyDescent="0.3">
      <c r="A19" s="41" t="s">
        <v>49</v>
      </c>
      <c r="B19" s="48">
        <v>0.34924691536794072</v>
      </c>
      <c r="C19" s="48">
        <v>0.45853231265019367</v>
      </c>
      <c r="D19" s="49">
        <v>8.9000580393657103E-2</v>
      </c>
    </row>
    <row r="20" spans="1:4" s="1" customFormat="1" x14ac:dyDescent="0.3">
      <c r="A20" s="60"/>
      <c r="B20" s="61" t="s">
        <v>65</v>
      </c>
      <c r="C20" s="19"/>
    </row>
    <row r="21" spans="1:4" x14ac:dyDescent="0.3">
      <c r="A21" s="50" t="s">
        <v>64</v>
      </c>
      <c r="B21" s="51"/>
      <c r="C21" s="52"/>
      <c r="D21" s="51"/>
    </row>
    <row r="22" spans="1:4" x14ac:dyDescent="0.3">
      <c r="A22" s="60" t="s">
        <v>50</v>
      </c>
      <c r="B22" s="30"/>
      <c r="C22" s="29"/>
    </row>
    <row r="23" spans="1:4" x14ac:dyDescent="0.3">
      <c r="B23" s="29"/>
      <c r="C23" s="29"/>
    </row>
    <row r="25" spans="1:4" x14ac:dyDescent="0.3">
      <c r="B25" s="29"/>
      <c r="C25" s="29"/>
    </row>
  </sheetData>
  <pageMargins left="0.78740157499999996" right="0.78740157499999996" top="0.984251969" bottom="0.984251969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PME</vt:lpstr>
      <vt:lpstr>Diversifié &amp; Flexible</vt:lpstr>
      <vt:lpstr>Lindicateur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Clerbois</dc:creator>
  <cp:lastModifiedBy>Adrien VASON</cp:lastModifiedBy>
  <cp:lastPrinted>2014-03-16T14:44:38Z</cp:lastPrinted>
  <dcterms:created xsi:type="dcterms:W3CDTF">2013-12-23T18:18:13Z</dcterms:created>
  <dcterms:modified xsi:type="dcterms:W3CDTF">2023-03-31T06:44:47Z</dcterms:modified>
</cp:coreProperties>
</file>