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2.12.31 - Observatoire EPS\Travaux\Résultats univers par univers\"/>
    </mc:Choice>
  </mc:AlternateContent>
  <xr:revisionPtr revIDLastSave="0" documentId="13_ncr:1_{22003D43-B626-4C54-A7B1-AA8AD0622FD9}" xr6:coauthVersionLast="47" xr6:coauthVersionMax="47" xr10:uidLastSave="{00000000-0000-0000-0000-000000000000}"/>
  <bookViews>
    <workbookView xWindow="-108" yWindow="-108" windowWidth="23256" windowHeight="12576" tabRatio="747" xr2:uid="{00000000-000D-0000-FFFF-FFFF00000000}"/>
  </bookViews>
  <sheets>
    <sheet name="Obli Flex Int" sheetId="20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'Obli Flex Int'!$A$3:$AD$3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6" i="20" l="1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<sst xmlns="http://schemas.openxmlformats.org/spreadsheetml/2006/main" count="182" uniqueCount="117">
  <si>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</si>
  <si>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</si>
  <si>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</si>
  <si>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</si>
  <si>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</si>
  <si>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</si>
  <si>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</si>
  <si>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</si>
  <si>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</si>
  <si>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</si>
  <si>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</si>
  <si>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</si>
  <si>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</si>
  <si>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</si>
  <si>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</si>
  <si>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</si>
  <si>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</si>
  <si>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</si>
  <si>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</si>
  <si>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</si>
  <si>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</si>
  <si>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</si>
  <si>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</si>
  <si>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</si>
  <si>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</si>
  <si>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</si>
  <si>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</si>
  <si>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</si>
  <si>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</si>
  <si>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</si>
  <si>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</si>
  <si>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</si>
  <si>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</si>
  <si>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</si>
  <si>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</si>
  <si>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</si>
  <si>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</si>
  <si>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</si>
  <si>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</si>
  <si>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</si>
  <si>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</si>
  <si>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</si>
  <si>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</si>
  <si>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</si>
  <si>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</si>
  <si>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</si>
  <si>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</si>
  <si>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</si>
  <si>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</si>
  <si>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</si>
  <si>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</si>
  <si>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</si>
  <si>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</si>
  <si>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</si>
  <si>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</si>
  <si>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</si>
  <si>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</si>
  <si>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</si>
  <si>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</si>
  <si>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</si>
  <si>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</si>
  <si>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</si>
  <si>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</si>
  <si>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</si>
  <si>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Pictet AM</t>
  </si>
  <si>
    <t>Perf. annualisée depuis 01/08</t>
  </si>
  <si>
    <t>Perf.
Totale
depuis 01/08</t>
  </si>
  <si>
    <t>Volatilité annualisée depuis 01/08</t>
  </si>
  <si>
    <t>Max Drawdown depuis 01/08</t>
  </si>
  <si>
    <t>Groupama AM</t>
  </si>
  <si>
    <t>Date de recommandation du fonds</t>
  </si>
  <si>
    <t>Oddo BHF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</si>
  <si>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</si>
  <si>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</si>
  <si>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</si>
  <si>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</si>
  <si>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</si>
  <si>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</si>
  <si>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</si>
  <si>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</si>
  <si>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</si>
  <si>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</si>
  <si>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</si>
  <si>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</si>
  <si>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</si>
  <si>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</si>
  <si>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</si>
  <si>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</si>
  <si>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Indice FCPE Obligations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</si>
  <si>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</si>
  <si>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</si>
  <si>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</si>
  <si>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AXA IM</t>
  </si>
  <si>
    <t>HSBC GIF</t>
  </si>
  <si>
    <t>UBS AM</t>
  </si>
  <si>
    <t>Global Strategic Bonds</t>
  </si>
  <si>
    <t>G Fund Global Bonds</t>
  </si>
  <si>
    <t>Euro Credit Bond Total Return</t>
  </si>
  <si>
    <t>Lazard Credit Opportunities</t>
  </si>
  <si>
    <t>BHF Credit Opportunities</t>
  </si>
  <si>
    <t>Pictet - Absolute Return Fixed Income - HI</t>
  </si>
  <si>
    <t>UBS Bond - Global Flex (EUR hedged) P-acc</t>
  </si>
  <si>
    <t>Global Bond Index Fund</t>
  </si>
  <si>
    <t xml:space="preserve">Brandywine Global Income Optimizer </t>
  </si>
  <si>
    <t>OBLIGATAIRE FLEX INTER</t>
  </si>
  <si>
    <t>Article SFDR</t>
  </si>
  <si>
    <t>non</t>
  </si>
  <si>
    <t>Greenfin</t>
  </si>
  <si>
    <t>CIES</t>
  </si>
  <si>
    <t>oui</t>
  </si>
  <si>
    <t>Flexible Bond</t>
  </si>
  <si>
    <t>Performance annualisée 10 ans</t>
  </si>
  <si>
    <t>Volatilité annualisée
10 ans</t>
  </si>
  <si>
    <t>Max Drawdown 
10 ans</t>
  </si>
  <si>
    <t>Couple Rendement Risque 10 ans</t>
  </si>
  <si>
    <t>Sustainable Strategic Bond</t>
  </si>
  <si>
    <t xml:space="preserve">Legg Mason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</si>
</sst>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20" fillId="6" borderId="1" xfId="0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Alignment="1" applyProtection="1">
      <alignment vertical="top"/>
      <protection locked="0"/>
    </xf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Alignment="1">
      <alignment vertical="center"/>
    </xf>
    <xf numFmtId="0" fontId="36" fillId="7" borderId="0" xfId="0" applyFont="1" applyFill="1" applyAlignment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16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  <xf numFmtId="2" fontId="0" fillId="2" borderId="0" xfId="0" applyNumberFormat="1" applyFill="1" applyProtection="1">
      <protection locked="0"/>
    </xf>
    <xf numFmtId="166" fontId="0" fillId="0" borderId="0" xfId="2" applyNumberFormat="1" applyFont="1" applyFill="1" applyAlignment="1" applyProtection="1">
      <alignment horizontal="center" vertical="center"/>
      <protection locked="0"/>
    </xf>
    <xf numFmtId="2" fontId="0" fillId="0" borderId="0" xfId="1" applyNumberFormat="1" applyFont="1" applyFill="1" applyAlignment="1" applyProtection="1">
      <alignment horizontal="center" vertical="center"/>
      <protection locked="0"/>
    </xf>
    <xf numFmtId="2" fontId="39" fillId="2" borderId="0" xfId="0" applyNumberFormat="1" applyFont="1" applyFill="1" applyProtection="1">
      <protection locked="0"/>
    </xf>
    <xf numFmtId="1" fontId="0" fillId="0" borderId="0" xfId="1" applyNumberFormat="1" applyFont="1" applyFill="1" applyAlignment="1" applyProtection="1">
      <alignment horizontal="center" vertical="center"/>
      <protection locked="0"/>
    </xf>
    <xf numFmtId="164" fontId="0" fillId="0" borderId="0" xfId="1" applyFont="1" applyFill="1" applyAlignment="1" applyProtection="1">
      <alignment horizontal="center" vertical="center"/>
      <protection locked="0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5"/>
      <tableStyleElement type="firstRowStripe" dxfId="24"/>
    </tableStyle>
    <tableStyle name="Style de tableau 1" pivot="0" count="2" xr9:uid="{00000000-0011-0000-FFFF-FFFF01000000}">
      <tableStyleElement type="firstRowStripe" dxfId="23"/>
      <tableStyleElement type="secondRowStripe" dxfId="22"/>
    </tableStyle>
    <tableStyle name="Style de tableau 2" pivot="0" count="2" xr9:uid="{00000000-0011-0000-FFFF-FFFF02000000}">
      <tableStyleElement type="firstRowStripe" dxfId="21"/>
      <tableStyleElement type="secondRowStripe" dxfId="20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5F1AE9-6E20-482A-95A7-BC88CD70DD9B}" name="Table1032" displayName="Table1032" ref="A3:AD14" totalsRowShown="0">
  <autoFilter ref="A3:AD14" xr:uid="{C85F1AE9-6E20-482A-95A7-BC88CD70DD9B}"/>
  <sortState xmlns:xlrd2="http://schemas.microsoft.com/office/spreadsheetml/2017/richdata2" ref="A4:AD13">
    <sortCondition ref="A3:A13"/>
  </sortState>
  <tableColumns count="30">
    <tableColumn id="1" xr3:uid="{6F247103-5CBB-4B42-9E81-E1C1EFB7E77B}" name="Société"/>
    <tableColumn id="2" xr3:uid="{BDB671F3-51AE-4E5A-9A19-6CAABA8A5242}" name="Nom du fonds"/>
    <tableColumn id="3" xr3:uid="{F8220CAD-C0BD-49E6-A894-915136FDE5A6}" name="Perf. annualisée depuis 01/08"/>
    <tableColumn id="4" xr3:uid="{AA8A6E11-E4A1-4CE9-ADC3-47C65C107614}" name="Perf._x000a_Totale_x000a_depuis 01/08"/>
    <tableColumn id="5" xr3:uid="{F1B903E9-0EEB-48F8-BF98-173E1941A0F9}" name="Volatilité annualisée depuis 01/08"/>
    <tableColumn id="6" xr3:uid="{D33E29B9-128B-4FD0-875F-924E784CA4E6}" name="Max Drawdown depuis 01/08"/>
    <tableColumn id="7" xr3:uid="{670F084E-CBDD-487B-B22F-DED952027B21}" name="Couple Rendement / Risque depuis 01/08" dataDxfId="19"/>
    <tableColumn id="27" xr3:uid="{5BC7BAFF-3B48-4D3E-9435-E0663A6D8688}" name="Performance annualisée 10 ans" dataDxfId="18" dataCellStyle="Pourcentage"/>
    <tableColumn id="28" xr3:uid="{01D98358-8AAD-42D8-A2AB-D7F602F5AA7B}" name="Volatilité annualisée_x000a_10 ans" dataDxfId="17" dataCellStyle="Pourcentage"/>
    <tableColumn id="29" xr3:uid="{10EFE88A-B816-439E-A45F-2DD06DCC44D3}" name="Max Drawdown _x000a_10 ans" dataDxfId="16" dataCellStyle="Pourcentage"/>
    <tableColumn id="30" xr3:uid="{CA79220B-DFC0-47C5-B76F-0FD265A74FA3}" name="Couple Rendement Risque 10 ans" dataDxfId="15" dataCellStyle="Milliers"/>
    <tableColumn id="8" xr3:uid="{238CE56A-ED69-4D1F-A07F-F85C8E96524A}" name="Performance annualisée 5 ans" dataDxfId="14"/>
    <tableColumn id="9" xr3:uid="{45BB352E-2563-4893-BFC2-40FA507FAD2D}" name="Volatilité annualisée_x000a_5 ans" dataDxfId="13"/>
    <tableColumn id="10" xr3:uid="{240572BD-0E3E-4E59-880D-ADCFB2EB3CE2}" name="Max Drawdown _x000a_5 ans" dataDxfId="12"/>
    <tableColumn id="11" xr3:uid="{A6BD74B7-BA4B-4CAC-9CF8-F3BFFFF9EA6C}" name="Couple Rendement Risque 5 ans" dataDxfId="11"/>
    <tableColumn id="12" xr3:uid="{9228A2AA-0ED6-4D4E-A2E0-EFB408851692}" name="Performance annualisée 3 ans" dataDxfId="10"/>
    <tableColumn id="13" xr3:uid="{003090E5-8A26-4C0D-9FA7-6731035B754A}" name="Volatilité annualisée_x000a_3 ans" dataDxfId="9"/>
    <tableColumn id="14" xr3:uid="{FD629F9C-8C04-4C66-A9C6-FB18B56A255E}" name="Max Drawdown _x000a_3 ans" dataDxfId="8"/>
    <tableColumn id="15" xr3:uid="{CAAD1752-185F-4915-BA68-671C53ED89F0}" name="Couple Rendement Risque _x000a_3 ans" dataDxfId="7"/>
    <tableColumn id="16" xr3:uid="{2FC13B10-D168-4B31-8E5B-16C490035619}" name="Performance annualisée 1 an" dataDxfId="6"/>
    <tableColumn id="17" xr3:uid="{E5AE1D67-E878-48D4-9293-63A311AE448C}" name="Volatilité annualisée_x000a_ 1 an" dataDxfId="5"/>
    <tableColumn id="18" xr3:uid="{D42DBFA7-536F-40A6-A58D-321864A9B8F7}" name="Max Drawdown _x000a_1 an" dataDxfId="4"/>
    <tableColumn id="19" xr3:uid="{D1EEB855-0359-4B14-929A-2D1D0373D42B}" name="Couple Rendement Risque 1 an" dataDxfId="3"/>
    <tableColumn id="20" xr3:uid="{B6D4B366-8400-407C-9AFB-4380EAE6A484}" name="Date de recommandation du fonds"/>
    <tableColumn id="21" xr3:uid="{E48BF07F-A55A-4E9C-831D-2D074068C4B6}" name="Compteur fonds liquidés SGP"/>
    <tableColumn id="24" xr3:uid="{8FE4568D-14F2-4961-B1B4-00A1CEFEC7F6}" name="Article SFDR" dataDxfId="2" dataCellStyle="Milliers"/>
    <tableColumn id="26" xr3:uid="{844F26F5-7BD8-4C05-91F2-73D1689ECD1D}" name="Greenfin" dataDxfId="1" dataCellStyle="Milliers"/>
    <tableColumn id="25" xr3:uid="{E1B55E81-F7ED-45A7-8D4C-434F20080EEF}" name="CIES" dataDxfId="0" dataCellStyle="Milliers"/>
    <tableColumn id="22" xr3:uid="{29EFBA92-A377-4F61-B5DD-8063B86099B2}" name="ISR"/>
    <tableColumn id="23" xr3:uid="{F0B29145-2480-4E63-A9C2-5FCAAD087A97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0">
    <tabColor rgb="FF008000"/>
  </sheetPr>
  <dimension ref="A1:AD45"/>
  <sheetViews>
    <sheetView showGridLines="0" tabSelected="1" zoomScale="85" zoomScaleNormal="85" workbookViewId="0">
      <pane xSplit="1" topLeftCell="B1" activePane="topRight" state="frozenSplit"/>
      <selection activeCell="V24" sqref="V24"/>
      <selection pane="topRight" sqref="A1:XFD1048576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1" t="s">
        <v>91</v>
      </c>
      <c r="B1" s="63"/>
      <c r="C1" s="63"/>
      <c r="D1" s="95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</row>
    <row r="2" spans="1:30" s="1" customFormat="1" ht="21" x14ac:dyDescent="0.4">
      <c r="A2" s="90" t="s">
        <v>90</v>
      </c>
      <c r="B2" s="92" t="s">
        <v>104</v>
      </c>
      <c r="C2" s="93">
        <v>44926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80.099999999999994" customHeight="1" x14ac:dyDescent="0.3">
      <c r="A3" s="84" t="s">
        <v>0</v>
      </c>
      <c r="B3" s="84" t="s">
        <v>1</v>
      </c>
      <c r="C3" s="84" t="s">
        <v>65</v>
      </c>
      <c r="D3" s="84" t="s">
        <v>66</v>
      </c>
      <c r="E3" s="84" t="s">
        <v>67</v>
      </c>
      <c r="F3" s="84" t="s">
        <v>68</v>
      </c>
      <c r="G3" s="84" t="s">
        <v>85</v>
      </c>
      <c r="H3" s="84" t="s">
        <v>111</v>
      </c>
      <c r="I3" s="84" t="s">
        <v>112</v>
      </c>
      <c r="J3" s="84" t="s">
        <v>113</v>
      </c>
      <c r="K3" s="84" t="s">
        <v>114</v>
      </c>
      <c r="L3" s="84" t="s">
        <v>72</v>
      </c>
      <c r="M3" s="84" t="s">
        <v>73</v>
      </c>
      <c r="N3" s="84" t="s">
        <v>74</v>
      </c>
      <c r="O3" s="84" t="s">
        <v>82</v>
      </c>
      <c r="P3" s="84" t="s">
        <v>75</v>
      </c>
      <c r="Q3" s="84" t="s">
        <v>76</v>
      </c>
      <c r="R3" s="84" t="s">
        <v>77</v>
      </c>
      <c r="S3" s="84" t="s">
        <v>83</v>
      </c>
      <c r="T3" s="84" t="s">
        <v>89</v>
      </c>
      <c r="U3" s="84" t="s">
        <v>78</v>
      </c>
      <c r="V3" s="84" t="s">
        <v>79</v>
      </c>
      <c r="W3" s="84" t="s">
        <v>84</v>
      </c>
      <c r="X3" s="84" t="s">
        <v>70</v>
      </c>
      <c r="Y3" s="84" t="s">
        <v>80</v>
      </c>
      <c r="Z3" s="84" t="s">
        <v>105</v>
      </c>
      <c r="AA3" s="84" t="s">
        <v>107</v>
      </c>
      <c r="AB3" s="84" t="s">
        <v>108</v>
      </c>
      <c r="AC3" s="84" t="s">
        <v>2</v>
      </c>
      <c r="AD3" s="84" t="s">
        <v>81</v>
      </c>
    </row>
    <row r="4" spans="1:30" s="42" customFormat="1" ht="21.75" customHeight="1" x14ac:dyDescent="0.3">
      <c r="A4" s="85" t="s">
        <v>92</v>
      </c>
      <c r="B4" s="86" t="s">
        <v>95</v>
      </c>
      <c r="C4" s="87"/>
      <c r="D4" s="87"/>
      <c r="E4" s="87"/>
      <c r="F4" s="87"/>
      <c r="G4" s="99"/>
      <c r="H4" s="94">
        <v>5.6172719255647152E-3</v>
      </c>
      <c r="I4" s="94">
        <v>2.5890871145597658E-2</v>
      </c>
      <c r="J4" s="94">
        <v>0.16988474779224669</v>
      </c>
      <c r="K4" s="98">
        <v>0.2169595566706084</v>
      </c>
      <c r="L4" s="94">
        <v>-9.6726888351926776E-3</v>
      </c>
      <c r="M4" s="94">
        <v>2.8695835775953405E-2</v>
      </c>
      <c r="N4" s="94">
        <v>0.16988474779224669</v>
      </c>
      <c r="O4" s="98">
        <v>-0.3370763936173003</v>
      </c>
      <c r="P4" s="94">
        <v>-2.9073217933436091E-2</v>
      </c>
      <c r="Q4" s="94">
        <v>3.3859052940010188E-2</v>
      </c>
      <c r="R4" s="94">
        <v>0.16988474779224669</v>
      </c>
      <c r="S4" s="98">
        <v>-0.85865419759219475</v>
      </c>
      <c r="T4" s="94">
        <v>-0.11821262593461856</v>
      </c>
      <c r="U4" s="94">
        <v>4.2239027754473114E-2</v>
      </c>
      <c r="V4" s="94">
        <v>0.15295914471172195</v>
      </c>
      <c r="W4" s="97">
        <v>-2.7986587812050159</v>
      </c>
      <c r="X4" s="89">
        <v>44196</v>
      </c>
      <c r="Y4" s="88">
        <v>0</v>
      </c>
      <c r="Z4" s="101">
        <v>8</v>
      </c>
      <c r="AA4" s="88" t="s">
        <v>106</v>
      </c>
      <c r="AB4" s="88" t="s">
        <v>106</v>
      </c>
      <c r="AC4" s="88" t="s">
        <v>106</v>
      </c>
      <c r="AD4" s="88" t="s">
        <v>16</v>
      </c>
    </row>
    <row r="5" spans="1:30" s="85" customFormat="1" ht="21.75" customHeight="1" x14ac:dyDescent="0.3">
      <c r="A5" s="85" t="s">
        <v>29</v>
      </c>
      <c r="B5" s="86" t="s">
        <v>110</v>
      </c>
      <c r="C5" s="87">
        <v>1.2115263028891876E-2</v>
      </c>
      <c r="D5" s="87">
        <v>0.19798999999999944</v>
      </c>
      <c r="E5" s="87">
        <v>2.3783943697427389E-2</v>
      </c>
      <c r="F5" s="87">
        <v>0.14097253250736505</v>
      </c>
      <c r="G5" s="99">
        <v>0.50938831604290813</v>
      </c>
      <c r="H5" s="94">
        <v>8.0727772731092884E-3</v>
      </c>
      <c r="I5" s="94">
        <v>2.7956276162916169E-2</v>
      </c>
      <c r="J5" s="94">
        <v>0.14097253250736505</v>
      </c>
      <c r="K5" s="98">
        <v>0.28876439859389352</v>
      </c>
      <c r="L5" s="94">
        <v>3.7997340178415051E-3</v>
      </c>
      <c r="M5" s="94">
        <v>3.5752054234852386E-2</v>
      </c>
      <c r="N5" s="94">
        <v>0.14097253250736505</v>
      </c>
      <c r="O5" s="98">
        <v>0.10628015925690189</v>
      </c>
      <c r="P5" s="94">
        <v>1.6382729307982125E-3</v>
      </c>
      <c r="Q5" s="94">
        <v>4.3230703675108249E-2</v>
      </c>
      <c r="R5" s="94">
        <v>0.14097253250736505</v>
      </c>
      <c r="S5" s="98">
        <v>3.7896050527197675E-2</v>
      </c>
      <c r="T5" s="94">
        <v>-8.0241229298643635E-2</v>
      </c>
      <c r="U5" s="94">
        <v>4.8341373796505827E-2</v>
      </c>
      <c r="V5" s="94">
        <v>0.12907411530754079</v>
      </c>
      <c r="W5" s="97">
        <v>-1.6598872352370666</v>
      </c>
      <c r="X5" s="89">
        <v>44196</v>
      </c>
      <c r="Y5" s="88">
        <v>0</v>
      </c>
      <c r="Z5" s="101">
        <v>8</v>
      </c>
      <c r="AA5" s="88" t="s">
        <v>106</v>
      </c>
      <c r="AB5" s="88" t="s">
        <v>106</v>
      </c>
      <c r="AC5" s="88" t="s">
        <v>109</v>
      </c>
      <c r="AD5" s="88" t="s">
        <v>16</v>
      </c>
    </row>
    <row r="6" spans="1:30" s="42" customFormat="1" ht="21.75" customHeight="1" x14ac:dyDescent="0.3">
      <c r="A6" s="85" t="s">
        <v>35</v>
      </c>
      <c r="B6" s="86" t="s">
        <v>115</v>
      </c>
      <c r="C6" s="87"/>
      <c r="D6" s="87"/>
      <c r="E6" s="87"/>
      <c r="F6" s="87"/>
      <c r="G6" s="99"/>
      <c r="H6" s="94">
        <v>-1.3072384854728725E-3</v>
      </c>
      <c r="I6" s="94">
        <v>2.2935341706981166E-2</v>
      </c>
      <c r="J6" s="94">
        <v>0.1781564678543765</v>
      </c>
      <c r="K6" s="98">
        <v>-5.6996686693138267E-2</v>
      </c>
      <c r="L6" s="94">
        <v>-1.3862652267766729E-2</v>
      </c>
      <c r="M6" s="94">
        <v>2.7243904457089105E-2</v>
      </c>
      <c r="N6" s="94">
        <v>0.1781564678543765</v>
      </c>
      <c r="O6" s="98">
        <v>-0.50883500526149961</v>
      </c>
      <c r="P6" s="94">
        <v>-3.1936142564876313E-2</v>
      </c>
      <c r="Q6" s="94">
        <v>3.2851013353224906E-2</v>
      </c>
      <c r="R6" s="94">
        <v>0.1781564678543765</v>
      </c>
      <c r="S6" s="98">
        <v>-0.97215091119072639</v>
      </c>
      <c r="T6" s="94">
        <v>-0.13363534464632831</v>
      </c>
      <c r="U6" s="94">
        <v>4.1525539296318796E-2</v>
      </c>
      <c r="V6" s="94">
        <v>0.16390858944050435</v>
      </c>
      <c r="W6" s="97">
        <v>-3.2181483229568792</v>
      </c>
      <c r="X6" s="89">
        <v>44926</v>
      </c>
      <c r="Y6" s="88">
        <v>0</v>
      </c>
      <c r="Z6" s="101">
        <v>8</v>
      </c>
      <c r="AA6" s="88" t="s">
        <v>106</v>
      </c>
      <c r="AB6" s="88" t="s">
        <v>106</v>
      </c>
      <c r="AC6" s="88" t="s">
        <v>106</v>
      </c>
      <c r="AD6" s="88" t="s">
        <v>16</v>
      </c>
    </row>
    <row r="7" spans="1:30" s="85" customFormat="1" ht="21.75" customHeight="1" x14ac:dyDescent="0.3">
      <c r="A7" s="85" t="s">
        <v>69</v>
      </c>
      <c r="B7" s="86" t="s">
        <v>96</v>
      </c>
      <c r="C7" s="87"/>
      <c r="D7" s="87"/>
      <c r="E7" s="87"/>
      <c r="F7" s="87"/>
      <c r="G7" s="99"/>
      <c r="H7" s="94"/>
      <c r="I7" s="94"/>
      <c r="J7" s="94"/>
      <c r="K7" s="98"/>
      <c r="L7" s="94">
        <v>-2.3267579646687797E-2</v>
      </c>
      <c r="M7" s="94">
        <v>3.3698025519530016E-2</v>
      </c>
      <c r="N7" s="94">
        <v>0.18513323983169702</v>
      </c>
      <c r="O7" s="98">
        <v>-0.69047308523174</v>
      </c>
      <c r="P7" s="94">
        <v>-4.4496791828622873E-2</v>
      </c>
      <c r="Q7" s="94">
        <v>4.0161183453523069E-2</v>
      </c>
      <c r="R7" s="94">
        <v>0.18513323983169702</v>
      </c>
      <c r="S7" s="98">
        <v>-1.1079551946002097</v>
      </c>
      <c r="T7" s="94">
        <v>-0.1367078010812971</v>
      </c>
      <c r="U7" s="94">
        <v>5.3136771650632693E-2</v>
      </c>
      <c r="V7" s="94">
        <v>0.16386836803223637</v>
      </c>
      <c r="W7" s="97">
        <v>-2.5727532334883452</v>
      </c>
      <c r="X7" s="89">
        <v>44196</v>
      </c>
      <c r="Y7" s="88">
        <v>0</v>
      </c>
      <c r="Z7" s="101">
        <v>8</v>
      </c>
      <c r="AA7" s="88" t="s">
        <v>106</v>
      </c>
      <c r="AB7" s="88" t="s">
        <v>106</v>
      </c>
      <c r="AC7" s="88" t="s">
        <v>109</v>
      </c>
      <c r="AD7" s="88" t="s">
        <v>16</v>
      </c>
    </row>
    <row r="8" spans="1:30" s="85" customFormat="1" ht="21.75" customHeight="1" x14ac:dyDescent="0.3">
      <c r="A8" s="85" t="s">
        <v>93</v>
      </c>
      <c r="B8" s="86" t="s">
        <v>97</v>
      </c>
      <c r="C8" s="87"/>
      <c r="D8" s="87"/>
      <c r="E8" s="87"/>
      <c r="F8" s="87"/>
      <c r="G8" s="99"/>
      <c r="H8" s="94"/>
      <c r="I8" s="94"/>
      <c r="J8" s="94"/>
      <c r="K8" s="98"/>
      <c r="L8" s="94">
        <v>-2.3474513193143531E-3</v>
      </c>
      <c r="M8" s="94">
        <v>3.5119991851309755E-2</v>
      </c>
      <c r="N8" s="94">
        <v>0.10411778982282993</v>
      </c>
      <c r="O8" s="98">
        <v>-6.6840884509681564E-2</v>
      </c>
      <c r="P8" s="94">
        <v>-1.6313598947847008E-2</v>
      </c>
      <c r="Q8" s="94">
        <v>4.222557931293533E-2</v>
      </c>
      <c r="R8" s="94">
        <v>0.10411778982282993</v>
      </c>
      <c r="S8" s="98">
        <v>-0.38634399369506156</v>
      </c>
      <c r="T8" s="94">
        <v>-6.3340394363391006E-2</v>
      </c>
      <c r="U8" s="94">
        <v>3.3623318817704986E-2</v>
      </c>
      <c r="V8" s="94">
        <v>8.728261765433111E-2</v>
      </c>
      <c r="W8" s="97">
        <v>-1.8838233877744972</v>
      </c>
      <c r="X8" s="89">
        <v>44196</v>
      </c>
      <c r="Y8" s="88">
        <v>0</v>
      </c>
      <c r="Z8" s="101">
        <v>6</v>
      </c>
      <c r="AA8" s="88" t="s">
        <v>106</v>
      </c>
      <c r="AB8" s="88" t="s">
        <v>106</v>
      </c>
      <c r="AC8" s="88" t="s">
        <v>106</v>
      </c>
      <c r="AD8" s="88" t="s">
        <v>16</v>
      </c>
    </row>
    <row r="9" spans="1:30" s="85" customFormat="1" ht="21.75" customHeight="1" x14ac:dyDescent="0.3">
      <c r="A9" s="85" t="s">
        <v>87</v>
      </c>
      <c r="B9" s="86" t="s">
        <v>98</v>
      </c>
      <c r="C9" s="87"/>
      <c r="D9" s="87"/>
      <c r="E9" s="87"/>
      <c r="F9" s="87"/>
      <c r="G9" s="99"/>
      <c r="H9" s="87">
        <v>4.2281113316349872E-2</v>
      </c>
      <c r="I9" s="87">
        <v>4.9101154734836158E-2</v>
      </c>
      <c r="J9" s="87">
        <v>0.11390099142888328</v>
      </c>
      <c r="K9" s="99">
        <v>0.86110221938125575</v>
      </c>
      <c r="L9" s="87">
        <v>4.3690072894476462E-2</v>
      </c>
      <c r="M9" s="87">
        <v>6.1775734451865939E-2</v>
      </c>
      <c r="N9" s="87">
        <v>0.11390099142888328</v>
      </c>
      <c r="O9" s="99">
        <v>0.70723680231626607</v>
      </c>
      <c r="P9" s="87">
        <v>7.0424569147006233E-2</v>
      </c>
      <c r="Q9" s="87">
        <v>7.4669707511583833E-2</v>
      </c>
      <c r="R9" s="87">
        <v>0.11390099142888328</v>
      </c>
      <c r="S9" s="99">
        <v>0.94314778367226049</v>
      </c>
      <c r="T9" s="94">
        <v>5.4480091931588648E-2</v>
      </c>
      <c r="U9" s="94">
        <v>7.6202976305360298E-2</v>
      </c>
      <c r="V9" s="94">
        <v>6.395066623823227E-2</v>
      </c>
      <c r="W9" s="97">
        <v>0.71493391167920028</v>
      </c>
      <c r="X9" s="89">
        <v>44196</v>
      </c>
      <c r="Y9" s="88">
        <v>0</v>
      </c>
      <c r="Z9" s="101">
        <v>8</v>
      </c>
      <c r="AA9" s="88" t="s">
        <v>106</v>
      </c>
      <c r="AB9" s="88" t="s">
        <v>106</v>
      </c>
      <c r="AC9" s="88" t="s">
        <v>106</v>
      </c>
      <c r="AD9" s="88" t="s">
        <v>16</v>
      </c>
    </row>
    <row r="10" spans="1:30" s="42" customFormat="1" ht="21.75" customHeight="1" x14ac:dyDescent="0.3">
      <c r="A10" s="85" t="s">
        <v>116</v>
      </c>
      <c r="B10" s="86" t="s">
        <v>103</v>
      </c>
      <c r="C10" s="87"/>
      <c r="D10" s="87"/>
      <c r="E10" s="87"/>
      <c r="F10" s="87"/>
      <c r="G10" s="99"/>
      <c r="H10" s="94"/>
      <c r="I10" s="94"/>
      <c r="J10" s="94"/>
      <c r="K10" s="98"/>
      <c r="L10" s="94">
        <v>-4.0817235146787256E-3</v>
      </c>
      <c r="M10" s="94">
        <v>5.056686160054974E-2</v>
      </c>
      <c r="N10" s="94">
        <v>0.2116006778616546</v>
      </c>
      <c r="O10" s="98">
        <v>-8.0719336448484502E-2</v>
      </c>
      <c r="P10" s="94">
        <v>-1.7557244502791725E-2</v>
      </c>
      <c r="Q10" s="94">
        <v>5.8963343515983514E-2</v>
      </c>
      <c r="R10" s="94">
        <v>0.2116006778616546</v>
      </c>
      <c r="S10" s="98">
        <v>-0.29776541586439015</v>
      </c>
      <c r="T10" s="94">
        <v>-0.16163420829784203</v>
      </c>
      <c r="U10" s="94">
        <v>6.3723688340481963E-2</v>
      </c>
      <c r="V10" s="94">
        <v>0.19782114585782593</v>
      </c>
      <c r="W10" s="97">
        <v>-2.5364854500294221</v>
      </c>
      <c r="X10" s="89">
        <v>44196</v>
      </c>
      <c r="Y10" s="88">
        <v>0</v>
      </c>
      <c r="Z10" s="101">
        <v>8</v>
      </c>
      <c r="AA10" s="88" t="s">
        <v>106</v>
      </c>
      <c r="AB10" s="88" t="s">
        <v>106</v>
      </c>
      <c r="AC10" s="88" t="s">
        <v>106</v>
      </c>
      <c r="AD10" s="88" t="s">
        <v>16</v>
      </c>
    </row>
    <row r="11" spans="1:30" s="42" customFormat="1" ht="21.75" customHeight="1" x14ac:dyDescent="0.3">
      <c r="A11" s="85" t="s">
        <v>71</v>
      </c>
      <c r="B11" s="86" t="s">
        <v>99</v>
      </c>
      <c r="C11" s="87"/>
      <c r="D11" s="87"/>
      <c r="E11" s="87"/>
      <c r="F11" s="87"/>
      <c r="G11" s="99"/>
      <c r="H11" s="94"/>
      <c r="I11" s="94"/>
      <c r="J11" s="94"/>
      <c r="K11" s="98"/>
      <c r="L11" s="94">
        <v>4.789961524112929E-3</v>
      </c>
      <c r="M11" s="94">
        <v>2.588535979418553E-2</v>
      </c>
      <c r="N11" s="94">
        <v>9.5255740044162068E-2</v>
      </c>
      <c r="O11" s="98">
        <v>0.18504519783375267</v>
      </c>
      <c r="P11" s="94">
        <v>-8.668360996733071E-4</v>
      </c>
      <c r="Q11" s="94">
        <v>3.048627005785938E-2</v>
      </c>
      <c r="R11" s="94">
        <v>9.5255740044162068E-2</v>
      </c>
      <c r="S11" s="98">
        <v>-2.8433655479274882E-2</v>
      </c>
      <c r="T11" s="94">
        <v>-6.2688553240109024E-2</v>
      </c>
      <c r="U11" s="94">
        <v>2.5222115593632993E-2</v>
      </c>
      <c r="V11" s="94">
        <v>8.4902354184441003E-2</v>
      </c>
      <c r="W11" s="97">
        <v>-2.4854597548483985</v>
      </c>
      <c r="X11" s="89">
        <v>44196</v>
      </c>
      <c r="Y11" s="88">
        <v>0</v>
      </c>
      <c r="Z11" s="101">
        <v>8</v>
      </c>
      <c r="AA11" s="88" t="s">
        <v>106</v>
      </c>
      <c r="AB11" s="88" t="s">
        <v>106</v>
      </c>
      <c r="AC11" s="88" t="s">
        <v>109</v>
      </c>
      <c r="AD11" s="88" t="s">
        <v>16</v>
      </c>
    </row>
    <row r="12" spans="1:30" s="85" customFormat="1" ht="21.75" customHeight="1" x14ac:dyDescent="0.3">
      <c r="A12" s="85" t="s">
        <v>64</v>
      </c>
      <c r="B12" s="86" t="s">
        <v>100</v>
      </c>
      <c r="C12" s="87"/>
      <c r="D12" s="87"/>
      <c r="E12" s="87"/>
      <c r="F12" s="87"/>
      <c r="G12" s="99"/>
      <c r="H12" s="94"/>
      <c r="I12" s="94"/>
      <c r="J12" s="94"/>
      <c r="K12" s="98"/>
      <c r="L12" s="94">
        <v>-1.0497768167801569E-2</v>
      </c>
      <c r="M12" s="94">
        <v>2.5897595118681012E-2</v>
      </c>
      <c r="N12" s="94">
        <v>0.12444015104944235</v>
      </c>
      <c r="O12" s="98">
        <v>-0.40535687270163134</v>
      </c>
      <c r="P12" s="94">
        <v>-2.6610039188149526E-2</v>
      </c>
      <c r="Q12" s="94">
        <v>2.9709308824846146E-2</v>
      </c>
      <c r="R12" s="94">
        <v>0.12444015104944235</v>
      </c>
      <c r="S12" s="98">
        <v>-0.89568018377779712</v>
      </c>
      <c r="T12" s="94">
        <v>-7.7293181337322214E-2</v>
      </c>
      <c r="U12" s="94">
        <v>3.1925372857118231E-2</v>
      </c>
      <c r="V12" s="94">
        <v>0.10034289839379165</v>
      </c>
      <c r="W12" s="97">
        <v>-2.4210580619761992</v>
      </c>
      <c r="X12" s="89">
        <v>44196</v>
      </c>
      <c r="Y12" s="88">
        <v>0</v>
      </c>
      <c r="Z12" s="101">
        <v>6</v>
      </c>
      <c r="AA12" s="88" t="s">
        <v>106</v>
      </c>
      <c r="AB12" s="88" t="s">
        <v>106</v>
      </c>
      <c r="AC12" s="88" t="s">
        <v>106</v>
      </c>
      <c r="AD12" s="88" t="s">
        <v>16</v>
      </c>
    </row>
    <row r="13" spans="1:30" s="42" customFormat="1" ht="21.75" customHeight="1" x14ac:dyDescent="0.3">
      <c r="A13" s="85" t="s">
        <v>94</v>
      </c>
      <c r="B13" s="86" t="s">
        <v>101</v>
      </c>
      <c r="C13" s="87"/>
      <c r="D13" s="87"/>
      <c r="E13" s="87"/>
      <c r="F13" s="87"/>
      <c r="G13" s="99"/>
      <c r="H13" s="94">
        <v>3.9261318968444314E-3</v>
      </c>
      <c r="I13" s="94">
        <v>3.766517335896457E-2</v>
      </c>
      <c r="J13" s="94">
        <v>0.21209546066142626</v>
      </c>
      <c r="K13" s="98">
        <v>0.10423772272137929</v>
      </c>
      <c r="L13" s="94">
        <v>-1.3776382470137127E-2</v>
      </c>
      <c r="M13" s="94">
        <v>4.6694504146188684E-2</v>
      </c>
      <c r="N13" s="94">
        <v>0.21209546066142626</v>
      </c>
      <c r="O13" s="98">
        <v>-0.29503220394003454</v>
      </c>
      <c r="P13" s="94">
        <v>-4.426996247504722E-2</v>
      </c>
      <c r="Q13" s="94">
        <v>5.5136709921769556E-2</v>
      </c>
      <c r="R13" s="94">
        <v>0.21209546066142626</v>
      </c>
      <c r="S13" s="98">
        <v>-0.80291266087257351</v>
      </c>
      <c r="T13" s="94">
        <v>-0.16027230300425432</v>
      </c>
      <c r="U13" s="94">
        <v>5.2161961977588954E-2</v>
      </c>
      <c r="V13" s="94">
        <v>0.18959865977128698</v>
      </c>
      <c r="W13" s="97">
        <v>-3.0725896214010175</v>
      </c>
      <c r="X13" s="89">
        <v>44196</v>
      </c>
      <c r="Y13" s="88">
        <v>0</v>
      </c>
      <c r="Z13" s="101">
        <v>6</v>
      </c>
      <c r="AA13" s="88" t="s">
        <v>106</v>
      </c>
      <c r="AB13" s="88" t="s">
        <v>106</v>
      </c>
      <c r="AC13" s="88" t="s">
        <v>106</v>
      </c>
      <c r="AD13" s="88" t="s">
        <v>16</v>
      </c>
    </row>
    <row r="14" spans="1:30" s="42" customFormat="1" ht="21.75" customHeight="1" x14ac:dyDescent="0.3">
      <c r="A14" s="85" t="s">
        <v>36</v>
      </c>
      <c r="B14" s="86" t="s">
        <v>102</v>
      </c>
      <c r="C14" s="87"/>
      <c r="D14" s="87"/>
      <c r="E14" s="87"/>
      <c r="F14" s="87"/>
      <c r="G14" s="99"/>
      <c r="H14" s="94"/>
      <c r="I14" s="94"/>
      <c r="J14" s="94"/>
      <c r="K14" s="98"/>
      <c r="L14" s="94">
        <v>-2.097041752030171E-2</v>
      </c>
      <c r="M14" s="94">
        <v>3.7723724659389543E-2</v>
      </c>
      <c r="N14" s="94">
        <v>0.19419092629628171</v>
      </c>
      <c r="O14" s="98">
        <v>-0.55589467131480907</v>
      </c>
      <c r="P14" s="94">
        <v>-4.7201814727078184E-2</v>
      </c>
      <c r="Q14" s="94">
        <v>4.4142650154525419E-2</v>
      </c>
      <c r="R14" s="94">
        <v>0.19419092629628171</v>
      </c>
      <c r="S14" s="98">
        <v>-1.0693017877686064</v>
      </c>
      <c r="T14" s="94">
        <v>-0.15070294508137994</v>
      </c>
      <c r="U14" s="94">
        <v>6.1093504952952613E-2</v>
      </c>
      <c r="V14" s="94">
        <v>0.17038762759389117</v>
      </c>
      <c r="W14" s="97">
        <v>-2.4667588673695264</v>
      </c>
      <c r="X14" s="89">
        <v>44196</v>
      </c>
      <c r="Y14" s="88">
        <v>0</v>
      </c>
      <c r="Z14" s="101">
        <v>6</v>
      </c>
      <c r="AA14" s="88" t="s">
        <v>106</v>
      </c>
      <c r="AB14" s="88" t="s">
        <v>106</v>
      </c>
      <c r="AC14" s="88" t="s">
        <v>106</v>
      </c>
      <c r="AD14" s="88" t="s">
        <v>16</v>
      </c>
    </row>
    <row r="15" spans="1:30" s="42" customFormat="1" ht="21.75" customHeight="1" x14ac:dyDescent="0.3">
      <c r="A15" s="15"/>
      <c r="B15" s="15"/>
      <c r="C15" s="15"/>
      <c r="D15" s="15"/>
      <c r="E15" s="20"/>
      <c r="F15" s="20"/>
      <c r="G15" s="105"/>
      <c r="H15" s="106"/>
      <c r="I15" s="106"/>
      <c r="J15" s="106"/>
      <c r="K15" s="107"/>
      <c r="L15" s="15"/>
      <c r="M15" s="15"/>
      <c r="N15" s="15"/>
      <c r="O15" s="105"/>
      <c r="P15" s="15"/>
      <c r="Q15" s="15"/>
      <c r="R15" s="15"/>
      <c r="S15" s="105"/>
      <c r="T15" s="15"/>
      <c r="U15" s="15"/>
      <c r="V15" s="15"/>
      <c r="W15" s="108"/>
      <c r="X15" s="15"/>
      <c r="Y15" s="15"/>
      <c r="Z15" s="109"/>
      <c r="AA15" s="110"/>
      <c r="AB15" s="110"/>
      <c r="AC15" s="15"/>
      <c r="AD15" s="15"/>
    </row>
    <row r="16" spans="1:30" s="42" customFormat="1" ht="21.75" customHeight="1" x14ac:dyDescent="0.3">
      <c r="A16" s="62" t="s">
        <v>17</v>
      </c>
      <c r="B16" s="62" t="s">
        <v>18</v>
      </c>
      <c r="C16" s="43">
        <f>AVERAGE(C4:C14)</f>
        <v>1.2115263028891876E-2</v>
      </c>
      <c r="D16" s="43">
        <f>AVERAGE(D4:D14)</f>
        <v>0.19798999999999944</v>
      </c>
      <c r="E16" s="43">
        <f t="shared" ref="E16:F16" si="0">AVERAGE(E4:E14)</f>
        <v>2.3783943697427389E-2</v>
      </c>
      <c r="F16" s="43">
        <f t="shared" si="0"/>
        <v>0.14097253250736505</v>
      </c>
      <c r="G16" s="100">
        <f>AVERAGE(G4:G14)</f>
        <v>0.50938831604290813</v>
      </c>
      <c r="H16" s="43">
        <f>AVERAGE(H4:H14)</f>
        <v>1.1718011185279088E-2</v>
      </c>
      <c r="I16" s="43">
        <f t="shared" ref="I16:J16" si="1">AVERAGE(I4:I14)</f>
        <v>3.2709763421859148E-2</v>
      </c>
      <c r="J16" s="43">
        <f t="shared" si="1"/>
        <v>0.16300204004885957</v>
      </c>
      <c r="K16" s="100">
        <f>AVERAGE(K4:K14)</f>
        <v>0.28281344213479975</v>
      </c>
      <c r="L16" s="43">
        <f>AVERAGE(L4:L14)</f>
        <v>-4.1997177550408904E-3</v>
      </c>
      <c r="M16" s="43">
        <f t="shared" ref="M16:N16" si="2">AVERAGE(M4:M14)</f>
        <v>3.7186690146326834E-2</v>
      </c>
      <c r="N16" s="43">
        <f t="shared" si="2"/>
        <v>0.15724988410457869</v>
      </c>
      <c r="O16" s="100">
        <f>AVERAGE(O4:O14)</f>
        <v>-0.17651511760166</v>
      </c>
      <c r="P16" s="43">
        <f>AVERAGE(P4:P14)</f>
        <v>-1.6932982380883435E-2</v>
      </c>
      <c r="Q16" s="43">
        <f t="shared" ref="Q16:R16" si="3">AVERAGE(Q4:Q14)</f>
        <v>4.4130502065579051E-2</v>
      </c>
      <c r="R16" s="43">
        <f t="shared" si="3"/>
        <v>0.15724988410457869</v>
      </c>
      <c r="S16" s="100">
        <f>AVERAGE(S4:S14)</f>
        <v>-0.49437765151285229</v>
      </c>
      <c r="T16" s="43">
        <f>AVERAGE(T4:T14)</f>
        <v>-9.9113499486690682E-2</v>
      </c>
      <c r="U16" s="43">
        <f t="shared" ref="U16:V16" si="4">AVERAGE(U4:U14)</f>
        <v>4.8108695576615498E-2</v>
      </c>
      <c r="V16" s="43">
        <f t="shared" si="4"/>
        <v>0.13673601701689123</v>
      </c>
      <c r="W16" s="100">
        <f>AVERAGE(W4:W14)</f>
        <v>-2.2182444367824701</v>
      </c>
      <c r="X16" s="44"/>
      <c r="Y16" s="43"/>
      <c r="Z16" s="43"/>
      <c r="AA16" s="43"/>
      <c r="AB16" s="43"/>
      <c r="AC16" s="43"/>
      <c r="AD16" s="43"/>
    </row>
    <row r="17" spans="1:30" s="104" customFormat="1" x14ac:dyDescent="0.3">
      <c r="A17" s="62" t="s">
        <v>20</v>
      </c>
      <c r="B17" s="62" t="s">
        <v>88</v>
      </c>
      <c r="C17" s="43">
        <v>1.4256352325970223E-2</v>
      </c>
      <c r="D17" s="43">
        <v>0.23657440675742269</v>
      </c>
      <c r="E17" s="43">
        <v>3.424166827810024E-2</v>
      </c>
      <c r="F17" s="43">
        <v>0.10130566883180998</v>
      </c>
      <c r="G17" s="100">
        <v>0.41634514446505755</v>
      </c>
      <c r="H17" s="43">
        <v>7.3102566167904115E-3</v>
      </c>
      <c r="I17" s="43">
        <v>3.8491688424587521E-2</v>
      </c>
      <c r="J17" s="43">
        <v>0.10130566883180998</v>
      </c>
      <c r="K17" s="100">
        <v>0.18991779565899228</v>
      </c>
      <c r="L17" s="43">
        <v>-1.4614669134546565E-2</v>
      </c>
      <c r="M17" s="43">
        <v>5.0437603565401216E-2</v>
      </c>
      <c r="N17" s="43">
        <v>0.10130566883180998</v>
      </c>
      <c r="O17" s="100">
        <v>-0.28975740521843146</v>
      </c>
      <c r="P17" s="43">
        <v>-3.0542891330091027E-2</v>
      </c>
      <c r="Q17" s="43">
        <v>6.2875006670869496E-2</v>
      </c>
      <c r="R17" s="43">
        <v>0.10130566883180998</v>
      </c>
      <c r="S17" s="100">
        <v>-0.48577157995343478</v>
      </c>
      <c r="T17" s="43">
        <v>-9.1061636058019868E-2</v>
      </c>
      <c r="U17" s="43">
        <v>9.3870829340311865E-2</v>
      </c>
      <c r="V17" s="43">
        <v>0.10130566883180998</v>
      </c>
      <c r="W17" s="100">
        <v>-0.97007384187362644</v>
      </c>
      <c r="X17" s="102"/>
      <c r="Y17" s="103"/>
      <c r="Z17" s="103"/>
      <c r="AA17" s="103"/>
      <c r="AB17" s="103"/>
      <c r="AC17" s="103"/>
      <c r="AD17" s="103"/>
    </row>
    <row r="18" spans="1:30" s="42" customFormat="1" ht="21.75" customHeight="1" x14ac:dyDescent="0.3">
      <c r="A18" s="23" t="s">
        <v>86</v>
      </c>
      <c r="B18" s="15"/>
      <c r="C18" s="15"/>
      <c r="D18" s="15"/>
      <c r="E18" s="20"/>
      <c r="F18" s="20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s="42" customFormat="1" ht="21.75" customHeigh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s="42" customFormat="1" ht="21.75" customHeight="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s="42" customFormat="1" ht="21.75" customHeight="1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s="42" customFormat="1" ht="21.75" customHeigh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22"/>
      <c r="AD22" s="15"/>
    </row>
    <row r="23" spans="1:30" s="42" customFormat="1" ht="21.75" customHeigh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ht="21.75" customHeight="1" x14ac:dyDescent="0.3">
      <c r="E24" s="15"/>
      <c r="F24" s="15"/>
    </row>
    <row r="25" spans="1:30" s="42" customFormat="1" ht="21.75" customHeight="1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s="42" customFormat="1" ht="21.75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s="1" customFormat="1" ht="21.75" customHeight="1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21.75" customHeight="1" x14ac:dyDescent="0.3">
      <c r="E28" s="15"/>
      <c r="F28" s="15"/>
    </row>
    <row r="29" spans="1:30" ht="21.75" customHeight="1" x14ac:dyDescent="0.3">
      <c r="E29" s="15"/>
      <c r="F29" s="15"/>
    </row>
    <row r="30" spans="1:30" ht="21.75" customHeight="1" x14ac:dyDescent="0.3">
      <c r="E30" s="15"/>
      <c r="F30" s="15"/>
    </row>
    <row r="31" spans="1:30" ht="21.75" customHeight="1" x14ac:dyDescent="0.3">
      <c r="E31" s="15"/>
      <c r="F31" s="15"/>
    </row>
    <row r="32" spans="1:30" ht="21.75" customHeight="1" x14ac:dyDescent="0.3">
      <c r="E32" s="15"/>
      <c r="F32" s="15"/>
    </row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  <row r="40" s="15" customFormat="1" x14ac:dyDescent="0.3"/>
    <row r="41" s="15" customFormat="1" x14ac:dyDescent="0.3"/>
    <row r="42" s="15" customFormat="1" x14ac:dyDescent="0.3"/>
    <row r="43" s="15" customFormat="1" x14ac:dyDescent="0.3"/>
    <row r="44" s="15" customFormat="1" x14ac:dyDescent="0.3"/>
    <row r="45" s="15" customFormat="1" x14ac:dyDescent="0.3"/>
  </sheetData>
  <sheetProtection selectLockedCells="1"/>
  <phoneticPr fontId="42" type="noConversion"/>
  <conditionalFormatting sqref="G25:X2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5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5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5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5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5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5">
    <cfRule type="iconSet" priority="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5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5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5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5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5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5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5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5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47</v>
      </c>
      <c r="M1" s="8" t="s">
        <v>5</v>
      </c>
      <c r="N1" s="64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38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5" t="s">
        <v>27</v>
      </c>
      <c r="B4" s="66" t="s">
        <v>28</v>
      </c>
      <c r="C4" s="67">
        <v>5.8125075205861521E-2</v>
      </c>
      <c r="D4" s="67">
        <v>0.48470948012232395</v>
      </c>
      <c r="E4" s="67">
        <v>9.7126754300419879E-2</v>
      </c>
      <c r="F4" s="67">
        <v>0.24464831804281348</v>
      </c>
      <c r="G4" s="68">
        <v>0.59844556347550315</v>
      </c>
      <c r="H4" s="67">
        <v>0.15191905094207936</v>
      </c>
      <c r="I4" s="67">
        <v>9.5718980057257763E-2</v>
      </c>
      <c r="J4" s="67">
        <v>0.14012810020712618</v>
      </c>
      <c r="K4" s="67">
        <v>0.15203064202856287</v>
      </c>
      <c r="L4" s="69">
        <v>0</v>
      </c>
      <c r="M4" s="70">
        <v>0</v>
      </c>
      <c r="N4" s="71" t="s">
        <v>16</v>
      </c>
    </row>
    <row r="5" spans="1:14" s="1" customFormat="1" ht="21.75" customHeight="1" x14ac:dyDescent="0.3">
      <c r="A5" s="72" t="s">
        <v>24</v>
      </c>
      <c r="B5" s="73" t="s">
        <v>25</v>
      </c>
      <c r="C5" s="74">
        <v>3.8000172329873738E-2</v>
      </c>
      <c r="D5" s="74">
        <v>0.29808871258564729</v>
      </c>
      <c r="E5" s="74">
        <v>8.2834037541940214E-2</v>
      </c>
      <c r="F5" s="74">
        <v>0.25200144248106754</v>
      </c>
      <c r="G5" s="75">
        <v>0.45875069545696884</v>
      </c>
      <c r="H5" s="74">
        <v>6.6484949040056973E-2</v>
      </c>
      <c r="I5" s="74">
        <v>6.4562084551873955E-2</v>
      </c>
      <c r="J5" s="74">
        <v>0.10265017901342177</v>
      </c>
      <c r="K5" s="74">
        <v>6.6531969021264459E-2</v>
      </c>
      <c r="L5" s="76">
        <v>0</v>
      </c>
      <c r="M5" s="77" t="s">
        <v>3</v>
      </c>
      <c r="N5" s="78" t="s">
        <v>4</v>
      </c>
    </row>
    <row r="6" spans="1:14" s="1" customFormat="1" ht="21.75" customHeight="1" x14ac:dyDescent="0.3">
      <c r="A6" s="65" t="s">
        <v>24</v>
      </c>
      <c r="B6" s="66" t="s">
        <v>40</v>
      </c>
      <c r="C6" s="67">
        <v>1.659170182786629E-2</v>
      </c>
      <c r="D6" s="67">
        <v>0.12199696347235855</v>
      </c>
      <c r="E6" s="67">
        <v>9.2527065570600697E-2</v>
      </c>
      <c r="F6" s="67">
        <v>0.26793492754911552</v>
      </c>
      <c r="G6" s="68">
        <v>0.17931728111712744</v>
      </c>
      <c r="H6" s="67">
        <v>4.05864325354095E-2</v>
      </c>
      <c r="I6" s="67">
        <v>5.8811061798861974E-2</v>
      </c>
      <c r="J6" s="67">
        <v>7.2048131320369135E-2</v>
      </c>
      <c r="K6" s="67">
        <v>4.0614788496974086E-2</v>
      </c>
      <c r="L6" s="69">
        <v>0</v>
      </c>
      <c r="M6" s="70">
        <v>0</v>
      </c>
      <c r="N6" s="71" t="s">
        <v>16</v>
      </c>
    </row>
    <row r="7" spans="1:14" s="1" customFormat="1" ht="21.75" customHeight="1" x14ac:dyDescent="0.3">
      <c r="A7" s="72" t="s">
        <v>22</v>
      </c>
      <c r="B7" s="73" t="s">
        <v>23</v>
      </c>
      <c r="C7" s="74">
        <v>2.7292942742791482E-2</v>
      </c>
      <c r="D7" s="74">
        <v>0.2072691476516777</v>
      </c>
      <c r="E7" s="74">
        <v>0.11908378067198706</v>
      </c>
      <c r="F7" s="74">
        <v>0.30030224026947833</v>
      </c>
      <c r="G7" s="75">
        <v>0.22919110049057922</v>
      </c>
      <c r="H7" s="74">
        <v>6.4913744564516929E-2</v>
      </c>
      <c r="I7" s="74">
        <v>5.5132154596727379E-2</v>
      </c>
      <c r="J7" s="74">
        <v>0.10294599557331741</v>
      </c>
      <c r="K7" s="74">
        <v>6.4959619852099859E-2</v>
      </c>
      <c r="L7" s="76">
        <v>0</v>
      </c>
      <c r="M7" s="77" t="s">
        <v>3</v>
      </c>
      <c r="N7" s="78" t="s">
        <v>4</v>
      </c>
    </row>
    <row r="8" spans="1:14" s="1" customFormat="1" ht="21.75" customHeight="1" x14ac:dyDescent="0.3">
      <c r="A8" s="65" t="s">
        <v>29</v>
      </c>
      <c r="B8" s="66" t="s">
        <v>41</v>
      </c>
      <c r="C8" s="67">
        <v>5.3809977447131396E-2</v>
      </c>
      <c r="D8" s="67">
        <v>0.44323197786765434</v>
      </c>
      <c r="E8" s="67">
        <v>8.3607209749643988E-2</v>
      </c>
      <c r="F8" s="67">
        <v>9.439428648430126E-2</v>
      </c>
      <c r="G8" s="68">
        <v>0.64360451219771186</v>
      </c>
      <c r="H8" s="67">
        <v>8.5597075120993293E-2</v>
      </c>
      <c r="I8" s="67">
        <v>4.4871818367702293E-2</v>
      </c>
      <c r="J8" s="67">
        <v>5.6484716534901593E-2</v>
      </c>
      <c r="K8" s="67">
        <v>8.5660000526990895E-2</v>
      </c>
      <c r="L8" s="69">
        <v>0</v>
      </c>
      <c r="M8" s="70">
        <v>0</v>
      </c>
      <c r="N8" s="71" t="s">
        <v>33</v>
      </c>
    </row>
    <row r="9" spans="1:14" s="1" customFormat="1" ht="21.75" customHeight="1" x14ac:dyDescent="0.3">
      <c r="A9" s="72" t="s">
        <v>39</v>
      </c>
      <c r="B9" s="73" t="s">
        <v>43</v>
      </c>
      <c r="C9" s="74">
        <v>6.0574490400855607E-2</v>
      </c>
      <c r="D9" s="74">
        <v>0.50891878425510706</v>
      </c>
      <c r="E9" s="74">
        <v>0.1134499495149156</v>
      </c>
      <c r="F9" s="74">
        <v>0.19329341790661364</v>
      </c>
      <c r="G9" s="75">
        <v>0.53393140023294328</v>
      </c>
      <c r="H9" s="74">
        <v>4.9632607791487482E-2</v>
      </c>
      <c r="I9" s="74">
        <v>6.9673931787756382E-2</v>
      </c>
      <c r="J9" s="74">
        <v>0.12103888356769588</v>
      </c>
      <c r="K9" s="74">
        <v>4.9667433313952181E-2</v>
      </c>
      <c r="L9" s="76">
        <v>0</v>
      </c>
      <c r="M9" s="77">
        <v>0</v>
      </c>
      <c r="N9" s="78" t="s">
        <v>16</v>
      </c>
    </row>
    <row r="10" spans="1:14" s="1" customFormat="1" ht="21.75" customHeight="1" x14ac:dyDescent="0.3">
      <c r="A10" s="65" t="s">
        <v>34</v>
      </c>
      <c r="B10" s="66" t="s">
        <v>44</v>
      </c>
      <c r="C10" s="67">
        <v>4.6383559195266801E-2</v>
      </c>
      <c r="D10" s="67">
        <v>0.37352431416054155</v>
      </c>
      <c r="E10" s="67">
        <v>4.1449237207470582E-2</v>
      </c>
      <c r="F10" s="67">
        <v>9.2486172561400903E-2</v>
      </c>
      <c r="G10" s="68">
        <v>1.1190449407572423</v>
      </c>
      <c r="H10" s="67">
        <v>6.9367457018486303E-2</v>
      </c>
      <c r="I10" s="67">
        <v>5.4528488823881491E-2</v>
      </c>
      <c r="J10" s="67">
        <v>8.4521199021256807E-2</v>
      </c>
      <c r="K10" s="67">
        <v>6.9418410413904605E-2</v>
      </c>
      <c r="L10" s="69">
        <v>0</v>
      </c>
      <c r="M10" s="70">
        <v>0</v>
      </c>
      <c r="N10" s="71" t="s">
        <v>33</v>
      </c>
    </row>
    <row r="11" spans="1:14" s="1" customFormat="1" ht="21.75" customHeight="1" x14ac:dyDescent="0.3">
      <c r="A11" s="72" t="s">
        <v>35</v>
      </c>
      <c r="B11" s="73" t="s">
        <v>37</v>
      </c>
      <c r="C11" s="74">
        <v>4.2680415087711365E-2</v>
      </c>
      <c r="D11" s="74">
        <v>0.33958891867739061</v>
      </c>
      <c r="E11" s="74">
        <v>0.13102496772454095</v>
      </c>
      <c r="F11" s="74">
        <v>0.38222222222222219</v>
      </c>
      <c r="G11" s="75">
        <v>0.32574261096129492</v>
      </c>
      <c r="H11" s="74">
        <v>8.3092485549133066E-2</v>
      </c>
      <c r="I11" s="74">
        <v>9.0741015590873442E-2</v>
      </c>
      <c r="J11" s="74">
        <v>0.15098263625992714</v>
      </c>
      <c r="K11" s="74">
        <v>8.315170143782491E-2</v>
      </c>
      <c r="L11" s="76">
        <v>0</v>
      </c>
      <c r="M11" s="77">
        <v>0</v>
      </c>
      <c r="N11" s="78" t="s">
        <v>16</v>
      </c>
    </row>
    <row r="12" spans="1:14" s="1" customFormat="1" ht="21.75" customHeight="1" x14ac:dyDescent="0.3">
      <c r="A12" s="65" t="s">
        <v>35</v>
      </c>
      <c r="B12" s="66" t="s">
        <v>45</v>
      </c>
      <c r="C12" s="67">
        <v>3.0785522720736314E-2</v>
      </c>
      <c r="D12" s="67">
        <v>0.23627497882417026</v>
      </c>
      <c r="E12" s="67">
        <v>7.1336513340298724E-2</v>
      </c>
      <c r="F12" s="67">
        <v>0.29645663198619676</v>
      </c>
      <c r="G12" s="68">
        <v>0.43155350996591613</v>
      </c>
      <c r="H12" s="67">
        <v>8.6996336996334245E-2</v>
      </c>
      <c r="I12" s="67">
        <v>5.7854060045516853E-2</v>
      </c>
      <c r="J12" s="67">
        <v>8.2593937848704835E-2</v>
      </c>
      <c r="K12" s="67">
        <v>8.7058445153818997E-2</v>
      </c>
      <c r="L12" s="69">
        <v>0</v>
      </c>
      <c r="M12" s="70">
        <v>0</v>
      </c>
      <c r="N12" s="71" t="s">
        <v>16</v>
      </c>
    </row>
    <row r="13" spans="1:14" s="1" customFormat="1" ht="21.75" customHeight="1" x14ac:dyDescent="0.3">
      <c r="A13" s="72" t="s">
        <v>19</v>
      </c>
      <c r="B13" s="73" t="s">
        <v>46</v>
      </c>
      <c r="C13" s="74">
        <v>8.0617827909925888E-2</v>
      </c>
      <c r="D13" s="74">
        <v>0.72005988023952106</v>
      </c>
      <c r="E13" s="74">
        <v>0.11581878125239262</v>
      </c>
      <c r="F13" s="74">
        <v>0.21714285714285708</v>
      </c>
      <c r="G13" s="75">
        <v>0.6960686948884679</v>
      </c>
      <c r="H13" s="74">
        <v>0.12426614481409004</v>
      </c>
      <c r="I13" s="74">
        <v>0.11525876540562852</v>
      </c>
      <c r="J13" s="74">
        <v>0.13779062532995989</v>
      </c>
      <c r="K13" s="74">
        <v>0.12435634422924191</v>
      </c>
      <c r="L13" s="76">
        <v>0</v>
      </c>
      <c r="M13" s="77">
        <v>0</v>
      </c>
      <c r="N13" s="78" t="s">
        <v>16</v>
      </c>
    </row>
    <row r="14" spans="1:14" s="1" customFormat="1" ht="21.75" customHeight="1" x14ac:dyDescent="0.3">
      <c r="A14" s="65" t="s">
        <v>30</v>
      </c>
      <c r="B14" s="66" t="s">
        <v>31</v>
      </c>
      <c r="C14" s="67">
        <v>3.350124328047821E-2</v>
      </c>
      <c r="D14" s="67">
        <v>0.25923984272608136</v>
      </c>
      <c r="E14" s="67">
        <v>9.3301575286890231E-2</v>
      </c>
      <c r="F14" s="67">
        <v>0.34542595019659234</v>
      </c>
      <c r="G14" s="68">
        <v>0.3590640691485244</v>
      </c>
      <c r="H14" s="67">
        <v>8.1397442823698984E-2</v>
      </c>
      <c r="I14" s="67">
        <v>6.599295932849869E-2</v>
      </c>
      <c r="J14" s="67">
        <v>0.10919995315662012</v>
      </c>
      <c r="K14" s="67">
        <v>8.1455405897340016E-2</v>
      </c>
      <c r="L14" s="69">
        <v>0</v>
      </c>
      <c r="M14" s="70">
        <v>0</v>
      </c>
      <c r="N14" s="71" t="s">
        <v>4</v>
      </c>
    </row>
    <row r="15" spans="1:14" s="1" customFormat="1" ht="21.75" customHeight="1" x14ac:dyDescent="0.3">
      <c r="A15" s="72" t="s">
        <v>26</v>
      </c>
      <c r="B15" s="73" t="s">
        <v>42</v>
      </c>
      <c r="C15" s="74">
        <v>1.1902449711944874E-2</v>
      </c>
      <c r="D15" s="74">
        <v>8.6290322580645284E-2</v>
      </c>
      <c r="E15" s="74">
        <v>0.13342006606199611</v>
      </c>
      <c r="F15" s="74">
        <v>0.4947874899759423</v>
      </c>
      <c r="G15" s="75">
        <v>8.9210341916741223E-2</v>
      </c>
      <c r="H15" s="74">
        <v>6.4822134387351849E-2</v>
      </c>
      <c r="I15" s="74">
        <v>5.7822183843440733E-2</v>
      </c>
      <c r="J15" s="74">
        <v>0.1039973630850739</v>
      </c>
      <c r="K15" s="74">
        <v>6.4867942981772453E-2</v>
      </c>
      <c r="L15" s="76">
        <v>0</v>
      </c>
      <c r="M15" s="77">
        <v>0</v>
      </c>
      <c r="N15" s="78" t="s">
        <v>16</v>
      </c>
    </row>
    <row r="16" spans="1:14" s="1" customFormat="1" ht="21.75" customHeight="1" x14ac:dyDescent="0.3">
      <c r="A16" s="65"/>
      <c r="B16" s="66"/>
      <c r="C16" s="67"/>
      <c r="D16" s="67"/>
      <c r="E16" s="67"/>
      <c r="F16" s="67"/>
      <c r="G16" s="68"/>
      <c r="H16" s="67"/>
      <c r="I16" s="67"/>
      <c r="J16" s="67"/>
      <c r="K16" s="67"/>
      <c r="L16" s="69"/>
      <c r="M16" s="70"/>
      <c r="N16" s="71"/>
    </row>
    <row r="17" spans="1:14" s="1" customFormat="1" x14ac:dyDescent="0.3">
      <c r="A17" s="79" t="s">
        <v>17</v>
      </c>
      <c r="B17" s="79" t="s">
        <v>18</v>
      </c>
      <c r="C17" s="80">
        <f>AVERAGE(C4:C15)</f>
        <v>4.1688781488370297E-2</v>
      </c>
      <c r="D17" s="80">
        <f t="shared" ref="D17:K17" si="0">AVERAGE(D4:D15)</f>
        <v>0.33993277693025997</v>
      </c>
      <c r="E17" s="80">
        <f t="shared" si="0"/>
        <v>9.7914994851924744E-2</v>
      </c>
      <c r="F17" s="80">
        <f t="shared" si="0"/>
        <v>0.26509132973488342</v>
      </c>
      <c r="G17" s="81">
        <f t="shared" si="0"/>
        <v>0.47199372671741835</v>
      </c>
      <c r="H17" s="80">
        <f t="shared" si="0"/>
        <v>8.0756321798636496E-2</v>
      </c>
      <c r="I17" s="80">
        <f t="shared" si="0"/>
        <v>6.9247292016501621E-2</v>
      </c>
      <c r="J17" s="80">
        <f t="shared" si="0"/>
        <v>0.10536514340986457</v>
      </c>
      <c r="K17" s="80">
        <f t="shared" si="0"/>
        <v>8.0814391946145606E-2</v>
      </c>
      <c r="L17" s="82"/>
      <c r="M17" s="82"/>
      <c r="N17" s="82"/>
    </row>
    <row r="18" spans="1:14" s="1" customFormat="1" x14ac:dyDescent="0.3">
      <c r="A18" s="79" t="s">
        <v>20</v>
      </c>
      <c r="B18" s="79" t="s">
        <v>21</v>
      </c>
      <c r="C18" s="80">
        <v>1.9824682734535415E-2</v>
      </c>
      <c r="D18" s="80">
        <v>0.14719642483066808</v>
      </c>
      <c r="E18" s="80">
        <v>7.6333210441388674E-2</v>
      </c>
      <c r="F18" s="80">
        <v>0.22212136024020671</v>
      </c>
      <c r="G18" s="83">
        <v>0.25971241901003894</v>
      </c>
      <c r="H18" s="80">
        <v>4.8905062887058648E-2</v>
      </c>
      <c r="I18" s="80">
        <v>4.0351639743988921E-2</v>
      </c>
      <c r="J18" s="80">
        <v>7.9343481428010065E-2</v>
      </c>
      <c r="K18" s="80">
        <v>4.8939366108381455E-2</v>
      </c>
      <c r="L18" s="82"/>
      <c r="M18" s="82"/>
      <c r="N18" s="82"/>
    </row>
    <row r="19" spans="1:14" s="1" customFormat="1" ht="21.75" customHeight="1" x14ac:dyDescent="0.3">
      <c r="A19" s="65"/>
      <c r="B19" s="66"/>
      <c r="C19" s="67"/>
      <c r="D19" s="67"/>
      <c r="E19" s="67"/>
      <c r="F19" s="67"/>
      <c r="G19" s="68"/>
      <c r="H19" s="67"/>
      <c r="I19" s="67"/>
      <c r="J19" s="67"/>
      <c r="K19" s="67"/>
      <c r="L19" s="69"/>
      <c r="M19" s="70"/>
      <c r="N19" s="71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60</v>
      </c>
      <c r="B1" s="59" t="s">
        <v>59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48</v>
      </c>
      <c r="B3" s="14" t="s">
        <v>57</v>
      </c>
      <c r="C3" s="14" t="s">
        <v>58</v>
      </c>
      <c r="D3" s="14" t="s">
        <v>63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51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52</v>
      </c>
      <c r="B7" s="55"/>
      <c r="C7" s="56"/>
      <c r="D7" s="57"/>
    </row>
    <row r="8" spans="1:14" s="1" customFormat="1" x14ac:dyDescent="0.3">
      <c r="A8" s="41" t="s">
        <v>49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53</v>
      </c>
      <c r="B10" s="55"/>
      <c r="C10" s="56"/>
      <c r="D10" s="57"/>
    </row>
    <row r="11" spans="1:14" s="1" customFormat="1" x14ac:dyDescent="0.3">
      <c r="A11" s="41" t="s">
        <v>49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50" t="s">
        <v>54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55</v>
      </c>
      <c r="B15" s="55"/>
      <c r="C15" s="56"/>
      <c r="D15" s="57"/>
    </row>
    <row r="16" spans="1:14" s="1" customFormat="1" x14ac:dyDescent="0.3">
      <c r="A16" s="41" t="s">
        <v>49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56</v>
      </c>
      <c r="B18" s="55"/>
      <c r="C18" s="56"/>
      <c r="D18" s="57"/>
    </row>
    <row r="19" spans="1:4" s="1" customFormat="1" x14ac:dyDescent="0.3">
      <c r="A19" s="41" t="s">
        <v>49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1" t="s">
        <v>62</v>
      </c>
      <c r="C20" s="19"/>
    </row>
    <row r="21" spans="1:4" x14ac:dyDescent="0.3">
      <c r="A21" s="50" t="s">
        <v>61</v>
      </c>
      <c r="B21" s="51"/>
      <c r="C21" s="52"/>
      <c r="D21" s="51"/>
    </row>
    <row r="22" spans="1:4" x14ac:dyDescent="0.3">
      <c r="A22" s="60" t="s">
        <v>50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 Flex Int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2023-03-31T06:47:33Z</dcterms:modified>
</cp:coreProperties>
</file>