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2.12.31 - Observatoire EPS\Travaux\Résultats univers par univers\"/>
    </mc:Choice>
  </mc:AlternateContent>
  <xr:revisionPtr revIDLastSave="0" documentId="13_ncr:1_{F504168B-9F34-4E5D-B626-02EBEFF0F061}" xr6:coauthVersionLast="47" xr6:coauthVersionMax="47" xr10:uidLastSave="{00000000-0000-0000-0000-000000000000}"/>
  <bookViews>
    <workbookView xWindow="-108" yWindow="-108" windowWidth="23256" windowHeight="12576" tabRatio="747" xr2:uid="{00000000-000D-0000-FFFF-FFFF00000000}"/>
  </bookViews>
  <sheets>
    <sheet name="Monétaire" sheetId="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Monétaire!$A$3:$AD$3</definedName>
    <definedName name="_xlnm.Print_Area" localSheetId="0">Monétaire!$A$1:$AD$3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5" i="1" l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<sst xmlns="http://schemas.openxmlformats.org/spreadsheetml/2006/main" count="175" uniqueCount="113">
  <si>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</si>
  <si>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</si>
  <si>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</si>
  <si>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</si>
  <si>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</si>
  <si>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</si>
  <si>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</si>
  <si>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</si>
  <si>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</si>
  <si>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</si>
  <si>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</si>
  <si>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</si>
  <si>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</si>
  <si>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</si>
  <si>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</si>
  <si>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</si>
  <si>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</si>
  <si>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</si>
  <si>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</si>
  <si>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</si>
  <si>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</si>
  <si>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</si>
  <si>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</si>
  <si>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</si>
  <si>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</si>
  <si>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Capital Monétaire 2 EUR</t>
  </si>
  <si>
    <t>Génération Equilibre 2 EUR</t>
  </si>
  <si>
    <t>Generali</t>
  </si>
  <si>
    <t>UBS</t>
  </si>
  <si>
    <t>Allianz GI</t>
  </si>
  <si>
    <t>Securicash SRI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</si>
  <si>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</si>
  <si>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</si>
  <si>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</si>
  <si>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</si>
  <si>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</si>
  <si>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</si>
  <si>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</si>
  <si>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</si>
  <si>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</si>
  <si>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</si>
  <si>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</si>
  <si>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</si>
  <si>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</si>
  <si>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</si>
  <si>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</si>
  <si>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</si>
  <si>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</si>
  <si>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</si>
  <si>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</si>
  <si>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</si>
  <si>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</si>
  <si>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</si>
  <si>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</si>
  <si>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</si>
  <si>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</si>
  <si>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</si>
  <si>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</si>
  <si>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</si>
  <si>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</si>
  <si>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</si>
  <si>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</si>
  <si>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</si>
  <si>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</si>
  <si>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</si>
  <si>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</si>
  <si>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</si>
  <si>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Natixis ES Monétaire</t>
  </si>
  <si>
    <t>Perf. annualisée depuis 01/08</t>
  </si>
  <si>
    <t>Perf.
Totale
depuis 01/08</t>
  </si>
  <si>
    <t>Volatilité annualisée depuis 01/08</t>
  </si>
  <si>
    <t>Max Drawdown depuis 01/08</t>
  </si>
  <si>
    <t>Multipar Monétaire Sélection</t>
  </si>
  <si>
    <t>SwissLife AM</t>
  </si>
  <si>
    <t>Groupama AM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</si>
  <si>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</si>
  <si>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</si>
  <si>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</si>
  <si>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</si>
  <si>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</si>
  <si>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</si>
  <si>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</si>
  <si>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</si>
  <si>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</si>
  <si>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</si>
  <si>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</si>
  <si>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</si>
  <si>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</si>
  <si>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</si>
  <si>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</si>
  <si>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</si>
  <si>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Crédit Mutuel AM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</si>
  <si>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</si>
  <si>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</si>
  <si>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MONETAIRE EUR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</si>
  <si>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</si>
  <si>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 xml:space="preserve"> </t>
  </si>
  <si>
    <t>Article SFDR</t>
  </si>
  <si>
    <t>non</t>
  </si>
  <si>
    <t>Greenfin</t>
  </si>
  <si>
    <t>CIES</t>
  </si>
  <si>
    <t>CM-AM Perspective Monétaire B</t>
  </si>
  <si>
    <t>oui</t>
  </si>
  <si>
    <t>Performance annualisée 10 ans</t>
  </si>
  <si>
    <t>Volatilité annualisée
10 ans</t>
  </si>
  <si>
    <t>Max Drawdown 
10 ans</t>
  </si>
  <si>
    <t>Couple Rendement Risque 10 ans</t>
  </si>
  <si>
    <t xml:space="preserve">Groupama Epargne &amp; Retraite Monétaire </t>
  </si>
  <si>
    <t>ESG Money Market Euro I</t>
  </si>
  <si>
    <t>Sustainable Euro Cash</t>
  </si>
  <si>
    <t>Trésorerie</t>
  </si>
  <si>
    <t>SIENNA GESTION</t>
  </si>
  <si>
    <t>EPSENS MONETAIRE ISR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</si>
</sst>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13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17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9" fillId="5" borderId="0" xfId="0" applyFont="1" applyFill="1" applyAlignment="1">
      <alignment horizontal="center" vertical="center" wrapText="1"/>
    </xf>
    <xf numFmtId="167" fontId="20" fillId="5" borderId="0" xfId="0" applyNumberFormat="1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167" fontId="20" fillId="5" borderId="0" xfId="0" applyNumberFormat="1" applyFont="1" applyFill="1" applyAlignment="1" applyProtection="1">
      <alignment horizontal="center"/>
      <protection locked="0"/>
    </xf>
    <xf numFmtId="0" fontId="20" fillId="5" borderId="0" xfId="0" applyFont="1" applyFill="1" applyAlignment="1" applyProtection="1">
      <alignment horizontal="center"/>
      <protection locked="0"/>
    </xf>
    <xf numFmtId="166" fontId="22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164" fontId="22" fillId="2" borderId="0" xfId="1" applyFont="1" applyFill="1" applyBorder="1" applyAlignment="1" applyProtection="1">
      <alignment horizontal="center" vertical="center"/>
    </xf>
    <xf numFmtId="164" fontId="24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Protection="1">
      <protection locked="0"/>
    </xf>
    <xf numFmtId="165" fontId="12" fillId="2" borderId="0" xfId="2" applyNumberFormat="1" applyFont="1" applyFill="1" applyProtection="1">
      <protection locked="0"/>
    </xf>
    <xf numFmtId="0" fontId="22" fillId="0" borderId="0" xfId="0" applyFont="1"/>
    <xf numFmtId="166" fontId="22" fillId="2" borderId="0" xfId="2" applyNumberFormat="1" applyFont="1" applyFill="1" applyBorder="1" applyAlignment="1">
      <alignment horizontal="center"/>
    </xf>
    <xf numFmtId="166" fontId="22" fillId="0" borderId="0" xfId="2" applyNumberFormat="1" applyFont="1" applyBorder="1" applyAlignment="1">
      <alignment horizontal="center"/>
    </xf>
    <xf numFmtId="166" fontId="22" fillId="0" borderId="0" xfId="2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6" borderId="0" xfId="0" applyFill="1"/>
    <xf numFmtId="168" fontId="25" fillId="8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21" fillId="6" borderId="1" xfId="0" applyFont="1" applyFill="1" applyBorder="1"/>
    <xf numFmtId="0" fontId="0" fillId="2" borderId="0" xfId="0" applyFill="1" applyAlignment="1">
      <alignment vertical="center"/>
    </xf>
    <xf numFmtId="0" fontId="21" fillId="2" borderId="11" xfId="0" applyFont="1" applyFill="1" applyBorder="1" applyAlignment="1">
      <alignment horizontal="left" vertical="center"/>
    </xf>
    <xf numFmtId="166" fontId="21" fillId="2" borderId="11" xfId="2" applyNumberFormat="1" applyFont="1" applyFill="1" applyBorder="1" applyAlignment="1" applyProtection="1">
      <alignment horizontal="center" vertical="center"/>
    </xf>
    <xf numFmtId="164" fontId="21" fillId="2" borderId="11" xfId="1" applyFont="1" applyFill="1" applyBorder="1" applyAlignment="1" applyProtection="1">
      <alignment horizontal="center" vertical="center"/>
    </xf>
    <xf numFmtId="166" fontId="12" fillId="2" borderId="0" xfId="2" applyNumberFormat="1" applyFont="1" applyFill="1" applyProtection="1">
      <protection locked="0"/>
    </xf>
    <xf numFmtId="166" fontId="18" fillId="5" borderId="0" xfId="0" applyNumberFormat="1" applyFont="1" applyFill="1" applyProtection="1">
      <protection locked="0"/>
    </xf>
    <xf numFmtId="164" fontId="18" fillId="5" borderId="0" xfId="0" applyNumberFormat="1" applyFont="1" applyFill="1" applyProtection="1">
      <protection locked="0"/>
    </xf>
    <xf numFmtId="166" fontId="21" fillId="6" borderId="2" xfId="2" applyNumberFormat="1" applyFont="1" applyFill="1" applyBorder="1" applyAlignment="1">
      <alignment horizontal="center"/>
    </xf>
    <xf numFmtId="166" fontId="21" fillId="6" borderId="3" xfId="2" applyNumberFormat="1" applyFont="1" applyFill="1" applyBorder="1" applyAlignment="1">
      <alignment horizontal="center"/>
    </xf>
    <xf numFmtId="0" fontId="28" fillId="0" borderId="4" xfId="0" applyFont="1" applyBorder="1"/>
    <xf numFmtId="166" fontId="28" fillId="2" borderId="5" xfId="2" applyNumberFormat="1" applyFont="1" applyFill="1" applyBorder="1" applyAlignment="1">
      <alignment horizontal="center"/>
    </xf>
    <xf numFmtId="166" fontId="28" fillId="0" borderId="5" xfId="2" applyNumberFormat="1" applyFont="1" applyBorder="1" applyAlignment="1">
      <alignment horizontal="center"/>
    </xf>
    <xf numFmtId="166" fontId="28" fillId="0" borderId="6" xfId="2" applyNumberFormat="1" applyFont="1" applyFill="1" applyBorder="1" applyAlignment="1">
      <alignment horizontal="center"/>
    </xf>
    <xf numFmtId="0" fontId="28" fillId="0" borderId="7" xfId="0" applyFont="1" applyBorder="1"/>
    <xf numFmtId="166" fontId="28" fillId="2" borderId="8" xfId="2" applyNumberFormat="1" applyFont="1" applyFill="1" applyBorder="1" applyAlignment="1">
      <alignment horizontal="center"/>
    </xf>
    <xf numFmtId="166" fontId="28" fillId="0" borderId="8" xfId="2" applyNumberFormat="1" applyFont="1" applyBorder="1" applyAlignment="1">
      <alignment horizontal="center"/>
    </xf>
    <xf numFmtId="166" fontId="28" fillId="0" borderId="9" xfId="2" applyNumberFormat="1" applyFont="1" applyBorder="1" applyAlignment="1">
      <alignment horizontal="center"/>
    </xf>
    <xf numFmtId="0" fontId="29" fillId="4" borderId="0" xfId="0" applyFont="1" applyFill="1"/>
    <xf numFmtId="0" fontId="30" fillId="8" borderId="0" xfId="0" applyFont="1" applyFill="1" applyProtection="1">
      <protection locked="0"/>
    </xf>
    <xf numFmtId="0" fontId="31" fillId="0" borderId="0" xfId="0" applyFont="1" applyAlignment="1" applyProtection="1">
      <alignment vertical="top"/>
      <protection locked="0"/>
    </xf>
    <xf numFmtId="166" fontId="32" fillId="2" borderId="0" xfId="2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5" fillId="4" borderId="0" xfId="0" applyNumberFormat="1" applyFont="1" applyFill="1" applyAlignment="1" applyProtection="1">
      <alignment horizontal="right" vertical="center"/>
      <protection locked="0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left" vertical="center"/>
    </xf>
    <xf numFmtId="166" fontId="37" fillId="2" borderId="0" xfId="2" applyNumberFormat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left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164" fontId="39" fillId="2" borderId="0" xfId="1" applyFont="1" applyFill="1" applyBorder="1" applyAlignment="1" applyProtection="1">
      <alignment horizontal="center" vertical="center"/>
    </xf>
    <xf numFmtId="0" fontId="37" fillId="7" borderId="0" xfId="0" applyFont="1" applyFill="1" applyAlignment="1">
      <alignment vertical="center"/>
    </xf>
    <xf numFmtId="0" fontId="37" fillId="7" borderId="0" xfId="0" applyFont="1" applyFill="1" applyAlignment="1">
      <alignment horizontal="left" vertical="center"/>
    </xf>
    <xf numFmtId="166" fontId="37" fillId="7" borderId="0" xfId="2" applyNumberFormat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left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164" fontId="39" fillId="7" borderId="0" xfId="1" applyFont="1" applyFill="1" applyBorder="1" applyAlignment="1" applyProtection="1">
      <alignment horizontal="center" vertical="center"/>
    </xf>
    <xf numFmtId="0" fontId="36" fillId="2" borderId="11" xfId="0" applyFont="1" applyFill="1" applyBorder="1" applyAlignment="1">
      <alignment horizontal="left"/>
    </xf>
    <xf numFmtId="166" fontId="36" fillId="2" borderId="11" xfId="2" applyNumberFormat="1" applyFont="1" applyFill="1" applyBorder="1" applyAlignment="1" applyProtection="1">
      <alignment horizontal="center"/>
    </xf>
    <xf numFmtId="164" fontId="36" fillId="2" borderId="11" xfId="1" applyFont="1" applyFill="1" applyBorder="1" applyAlignment="1" applyProtection="1">
      <alignment horizontal="center"/>
    </xf>
    <xf numFmtId="0" fontId="39" fillId="2" borderId="0" xfId="0" applyFont="1" applyFill="1"/>
    <xf numFmtId="164" fontId="36" fillId="2" borderId="11" xfId="2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29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17" fillId="9" borderId="0" xfId="0" applyFont="1" applyFill="1" applyAlignment="1" applyProtection="1">
      <alignment vertical="center"/>
      <protection locked="0"/>
    </xf>
    <xf numFmtId="0" fontId="18" fillId="9" borderId="0" xfId="0" applyFont="1" applyFill="1" applyAlignment="1" applyProtection="1">
      <alignment vertical="center"/>
      <protection locked="0"/>
    </xf>
    <xf numFmtId="2" fontId="1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6" fontId="0" fillId="0" borderId="0" xfId="2" applyNumberFormat="1" applyFont="1" applyFill="1" applyAlignment="1" applyProtection="1">
      <alignment horizontal="center" vertical="center"/>
      <protection locked="0"/>
    </xf>
    <xf numFmtId="164" fontId="0" fillId="0" borderId="0" xfId="1" applyFont="1" applyFill="1" applyAlignment="1" applyProtection="1">
      <alignment horizontal="center" vertical="center"/>
      <protection locked="0"/>
    </xf>
    <xf numFmtId="2" fontId="0" fillId="2" borderId="0" xfId="0" applyNumberFormat="1" applyFill="1" applyProtection="1">
      <protection locked="0"/>
    </xf>
    <xf numFmtId="1" fontId="0" fillId="0" borderId="0" xfId="1" applyNumberFormat="1" applyFont="1" applyFill="1" applyAlignment="1" applyProtection="1">
      <alignment horizontal="center" vertical="center"/>
      <protection locked="0"/>
    </xf>
    <xf numFmtId="166" fontId="0" fillId="2" borderId="11" xfId="2" applyNumberFormat="1" applyFont="1" applyFill="1" applyBorder="1" applyAlignment="1" applyProtection="1">
      <alignment horizontal="center" vertical="center"/>
    </xf>
    <xf numFmtId="164" fontId="0" fillId="2" borderId="11" xfId="1" applyFont="1" applyFill="1" applyBorder="1" applyAlignment="1" applyProtection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9"/>
      <tableStyleElement type="firstRowStripe" dxfId="28"/>
    </tableStyle>
    <tableStyle name="Style de tableau 1" pivot="0" count="2" xr9:uid="{00000000-0011-0000-FFFF-FFFF01000000}">
      <tableStyleElement type="firstRowStripe" dxfId="27"/>
      <tableStyleElement type="secondRowStripe" dxfId="26"/>
    </tableStyle>
    <tableStyle name="Style de tableau 2" pivot="0" count="2" xr9:uid="{00000000-0011-0000-FFFF-FFFF02000000}">
      <tableStyleElement type="firstRowStripe" dxfId="25"/>
      <tableStyleElement type="secondRowStripe" dxfId="24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247A94-F830-4B75-A4CD-0AD9FD7D9EE3}" name="Table112" displayName="Table112" ref="A3:AD13" totalsRowShown="0">
  <autoFilter ref="A3:AD13" xr:uid="{8A247A94-F830-4B75-A4CD-0AD9FD7D9EE3}"/>
  <sortState xmlns:xlrd2="http://schemas.microsoft.com/office/spreadsheetml/2017/richdata2" ref="A4:AD12">
    <sortCondition ref="A3:A12"/>
  </sortState>
  <tableColumns count="30">
    <tableColumn id="1" xr3:uid="{DD585D74-2B1F-47BC-B8AA-8CDD7A109BC6}" name="Société"/>
    <tableColumn id="2" xr3:uid="{AC93D675-0103-4A96-AB3C-F2E55B72C766}" name="Nom du fonds"/>
    <tableColumn id="3" xr3:uid="{28E8E5FB-3375-4675-8AD9-054A9479C1BC}" name="Perf. annualisée depuis 01/08" dataDxfId="23"/>
    <tableColumn id="4" xr3:uid="{4D80A8F7-E457-429D-9FF5-281C3C674E31}" name="Perf._x000a_Totale_x000a_depuis 01/08" dataDxfId="22"/>
    <tableColumn id="5" xr3:uid="{69BDB100-353F-4650-80F0-8A2D8CCB78AB}" name="Volatilité annualisée depuis 01/08" dataDxfId="21"/>
    <tableColumn id="6" xr3:uid="{060FE325-5BCB-42EE-B1D7-95B81B31B4C5}" name="Max Drawdown depuis 01/08" dataDxfId="20"/>
    <tableColumn id="7" xr3:uid="{F7B32DD6-3202-40B8-A0B1-2FC68F154CB2}" name="Couple Rendement / Risque depuis 01/08" dataDxfId="19"/>
    <tableColumn id="27" xr3:uid="{D4AF2479-8D42-4A49-9DEA-ABC41910DDC9}" name="Performance annualisée 10 ans" dataDxfId="18" dataCellStyle="Pourcentage"/>
    <tableColumn id="28" xr3:uid="{6E17B5F6-FC16-44AC-A1A9-31BA88A14967}" name="Volatilité annualisée_x000a_10 ans" dataDxfId="17" dataCellStyle="Pourcentage"/>
    <tableColumn id="29" xr3:uid="{731C7323-39C3-42E5-9410-82FB4229BA62}" name="Max Drawdown _x000a_10 ans" dataDxfId="16" dataCellStyle="Pourcentage"/>
    <tableColumn id="30" xr3:uid="{E2F9B485-A206-4F51-AC3C-750EC6F657DA}" name="Couple Rendement Risque 10 ans" dataDxfId="15" dataCellStyle="Milliers"/>
    <tableColumn id="8" xr3:uid="{B70D2FCE-FAEC-4E50-9714-9EA238C1747D}" name="Performance annualisée 5 ans" dataDxfId="14"/>
    <tableColumn id="9" xr3:uid="{CA10BFDD-06EE-4097-9DF1-5802BDEA6D3F}" name="Volatilité annualisée_x000a_5 ans" dataDxfId="13"/>
    <tableColumn id="10" xr3:uid="{23022DF6-AB58-4BC4-AE1A-7961F8999D9F}" name="Max Drawdown _x000a_5 ans" dataDxfId="12"/>
    <tableColumn id="11" xr3:uid="{667A319D-F892-4A1A-B8F2-FCE68E01EF8B}" name="Couple Rendement Risque 5 ans" dataDxfId="11"/>
    <tableColumn id="12" xr3:uid="{40E010C3-0008-4380-9303-43D9517A1BD7}" name="Performance annualisée 3 ans" dataDxfId="10"/>
    <tableColumn id="13" xr3:uid="{898FFA8E-EBD1-4181-AA20-70937D8070FA}" name="Volatilité annualisée_x000a_3 ans" dataDxfId="9"/>
    <tableColumn id="14" xr3:uid="{E8C89780-8462-4AE6-9152-939AD4725E22}" name="Max Drawdown _x000a_3 ans" dataDxfId="8"/>
    <tableColumn id="15" xr3:uid="{06EB334F-379F-4714-92C7-59B71EC5E60B}" name="Couple Rendement Risque _x000a_3 ans" dataDxfId="7"/>
    <tableColumn id="16" xr3:uid="{0A6F5B32-AD53-421A-A432-568AEA6961E7}" name="Performance annualisée 1 an" dataDxfId="6"/>
    <tableColumn id="17" xr3:uid="{746595B9-D476-46B4-AC99-ED42EDE3C2B3}" name="Volatilité annualisée_x000a_ 1 an" dataDxfId="5"/>
    <tableColumn id="18" xr3:uid="{7A844EBC-820B-440A-B5D3-D5917D9510A3}" name="Max Drawdown _x000a_1 an" dataDxfId="4"/>
    <tableColumn id="19" xr3:uid="{88F70DA4-1D00-43FF-90DF-A86872D27326}" name="Couple Rendement Risque 1 an" dataDxfId="3"/>
    <tableColumn id="20" xr3:uid="{5E09FA46-FAAE-4012-A680-023D57B7B788}" name="Date de recommandation du fonds"/>
    <tableColumn id="21" xr3:uid="{15E7CC6E-0582-4C78-8DEE-9175BC5EF7A5}" name="Compteur fonds liquidés SGP"/>
    <tableColumn id="24" xr3:uid="{AA364C50-E621-48FA-9E51-1BAEB70DF77F}" name="Article SFDR" dataDxfId="2" dataCellStyle="Milliers"/>
    <tableColumn id="26" xr3:uid="{84A1A311-5C4E-4EBA-9380-BF6587B74FDF}" name="Greenfin" dataDxfId="1" dataCellStyle="Milliers"/>
    <tableColumn id="25" xr3:uid="{6AECD93F-B311-4249-A8C2-F39D16993CE2}" name="CIES" dataDxfId="0" dataCellStyle="Milliers"/>
    <tableColumn id="22" xr3:uid="{0EE157E9-BCF8-445C-937A-49E93ADCD204}" name="ISR"/>
    <tableColumn id="23" xr3:uid="{5D31E39C-FC87-4DA1-9F5A-07402E6D768E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8000"/>
    <pageSetUpPr fitToPage="1"/>
  </sheetPr>
  <dimension ref="A1:AD43"/>
  <sheetViews>
    <sheetView showGridLines="0" tabSelected="1" zoomScale="85" zoomScaleNormal="85" workbookViewId="0">
      <pane xSplit="1" topLeftCell="B1" activePane="topRight" state="frozenSplit"/>
      <selection pane="topRight" sqref="A1:XFD1048576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0" t="s">
        <v>95</v>
      </c>
      <c r="B1" s="63"/>
      <c r="C1" s="6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s="1" customFormat="1" ht="21" x14ac:dyDescent="0.4">
      <c r="A2" s="89" t="s">
        <v>93</v>
      </c>
      <c r="B2" s="91" t="s">
        <v>94</v>
      </c>
      <c r="C2" s="92">
        <v>44926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80.099999999999994" customHeight="1" x14ac:dyDescent="0.3">
      <c r="A3" s="84" t="s">
        <v>0</v>
      </c>
      <c r="B3" s="84" t="s">
        <v>1</v>
      </c>
      <c r="C3" s="84" t="s">
        <v>68</v>
      </c>
      <c r="D3" s="84" t="s">
        <v>69</v>
      </c>
      <c r="E3" s="84" t="s">
        <v>70</v>
      </c>
      <c r="F3" s="84" t="s">
        <v>71</v>
      </c>
      <c r="G3" s="84" t="s">
        <v>89</v>
      </c>
      <c r="H3" s="84" t="s">
        <v>103</v>
      </c>
      <c r="I3" s="84" t="s">
        <v>104</v>
      </c>
      <c r="J3" s="84" t="s">
        <v>105</v>
      </c>
      <c r="K3" s="84" t="s">
        <v>106</v>
      </c>
      <c r="L3" s="84" t="s">
        <v>76</v>
      </c>
      <c r="M3" s="84" t="s">
        <v>77</v>
      </c>
      <c r="N3" s="84" t="s">
        <v>78</v>
      </c>
      <c r="O3" s="84" t="s">
        <v>86</v>
      </c>
      <c r="P3" s="84" t="s">
        <v>79</v>
      </c>
      <c r="Q3" s="84" t="s">
        <v>80</v>
      </c>
      <c r="R3" s="84" t="s">
        <v>81</v>
      </c>
      <c r="S3" s="84" t="s">
        <v>87</v>
      </c>
      <c r="T3" s="84" t="s">
        <v>92</v>
      </c>
      <c r="U3" s="84" t="s">
        <v>82</v>
      </c>
      <c r="V3" s="84" t="s">
        <v>83</v>
      </c>
      <c r="W3" s="84" t="s">
        <v>88</v>
      </c>
      <c r="X3" s="84" t="s">
        <v>75</v>
      </c>
      <c r="Y3" s="84" t="s">
        <v>84</v>
      </c>
      <c r="Z3" s="84" t="s">
        <v>97</v>
      </c>
      <c r="AA3" s="84" t="s">
        <v>99</v>
      </c>
      <c r="AB3" s="84" t="s">
        <v>100</v>
      </c>
      <c r="AC3" s="84" t="s">
        <v>2</v>
      </c>
      <c r="AD3" s="84" t="s">
        <v>85</v>
      </c>
    </row>
    <row r="4" spans="1:30" s="42" customFormat="1" ht="21.75" customHeight="1" x14ac:dyDescent="0.3">
      <c r="A4" s="85" t="s">
        <v>29</v>
      </c>
      <c r="B4" s="86" t="s">
        <v>30</v>
      </c>
      <c r="C4" s="93">
        <v>2.4911474783786982E-3</v>
      </c>
      <c r="D4" s="93">
        <v>6.1571955010491175E-2</v>
      </c>
      <c r="E4" s="93">
        <v>9.2100833194422695E-4</v>
      </c>
      <c r="F4" s="93">
        <v>2.1722382246511702E-2</v>
      </c>
      <c r="G4" s="98">
        <v>2.7048044973924874</v>
      </c>
      <c r="H4" s="93">
        <v>-2.8516416426858635E-3</v>
      </c>
      <c r="I4" s="93">
        <v>4.063443727449587E-4</v>
      </c>
      <c r="J4" s="93">
        <v>2.1722382246511702E-2</v>
      </c>
      <c r="K4" s="98">
        <v>-7.0177953331119243</v>
      </c>
      <c r="L4" s="93">
        <v>-4.53921668296625E-3</v>
      </c>
      <c r="M4" s="93">
        <v>5.336222608155717E-4</v>
      </c>
      <c r="N4" s="93">
        <v>1.8337229570919305E-2</v>
      </c>
      <c r="O4" s="96">
        <v>-8.5064230192133508</v>
      </c>
      <c r="P4" s="93">
        <v>-4.3206460678956709E-3</v>
      </c>
      <c r="Q4" s="93">
        <v>6.9691652579465565E-4</v>
      </c>
      <c r="R4" s="93">
        <v>1.1697179468879651E-2</v>
      </c>
      <c r="S4" s="96">
        <v>-6.1996608029477782</v>
      </c>
      <c r="T4" s="93">
        <v>-1.4905357820477736E-3</v>
      </c>
      <c r="U4" s="93">
        <v>8.6928756126646814E-4</v>
      </c>
      <c r="V4" s="93">
        <v>3.2754677857188145E-3</v>
      </c>
      <c r="W4" s="96">
        <v>-1.7146636492488248</v>
      </c>
      <c r="X4" s="88">
        <v>41640</v>
      </c>
      <c r="Y4" s="87">
        <v>0</v>
      </c>
      <c r="Z4" s="97">
        <v>8</v>
      </c>
      <c r="AA4" s="87" t="s">
        <v>98</v>
      </c>
      <c r="AB4" s="87" t="s">
        <v>98</v>
      </c>
      <c r="AC4" s="87" t="s">
        <v>102</v>
      </c>
      <c r="AD4" s="87" t="s">
        <v>36</v>
      </c>
    </row>
    <row r="5" spans="1:30" s="42" customFormat="1" ht="21.75" customHeight="1" x14ac:dyDescent="0.3">
      <c r="A5" s="85" t="s">
        <v>24</v>
      </c>
      <c r="B5" s="86" t="s">
        <v>25</v>
      </c>
      <c r="C5" s="93">
        <v>2.5553513575606868E-3</v>
      </c>
      <c r="D5" s="93">
        <v>3.9025367156208413E-2</v>
      </c>
      <c r="E5" s="93">
        <v>1.5336262639982215E-3</v>
      </c>
      <c r="F5" s="93">
        <v>2.3595972483956697E-2</v>
      </c>
      <c r="G5" s="98">
        <v>1.6662151774179907</v>
      </c>
      <c r="H5" s="93">
        <v>-1.5789238566197294E-3</v>
      </c>
      <c r="I5" s="93">
        <v>4.7032230134250099E-4</v>
      </c>
      <c r="J5" s="93">
        <v>2.3595972483956697E-2</v>
      </c>
      <c r="K5" s="98">
        <v>-3.3571103307514987</v>
      </c>
      <c r="L5" s="93">
        <v>-3.2461223802671135E-3</v>
      </c>
      <c r="M5" s="93">
        <v>5.422479542647172E-4</v>
      </c>
      <c r="N5" s="93">
        <v>1.9621146673971301E-2</v>
      </c>
      <c r="O5" s="96">
        <v>-5.9864170159365981</v>
      </c>
      <c r="P5" s="93">
        <v>-3.1799307274301691E-3</v>
      </c>
      <c r="Q5" s="93">
        <v>6.7383383848906723E-4</v>
      </c>
      <c r="R5" s="93">
        <v>1.3032908943579285E-2</v>
      </c>
      <c r="S5" s="96">
        <v>-4.7191615288429336</v>
      </c>
      <c r="T5" s="93">
        <v>-4.4556184578259383E-4</v>
      </c>
      <c r="U5" s="93">
        <v>8.5609564770357759E-4</v>
      </c>
      <c r="V5" s="93">
        <v>3.9987498555055182E-3</v>
      </c>
      <c r="W5" s="96">
        <v>-0.52045802005626973</v>
      </c>
      <c r="X5" s="88">
        <v>41640</v>
      </c>
      <c r="Y5" s="87">
        <v>0</v>
      </c>
      <c r="Z5" s="97">
        <v>8</v>
      </c>
      <c r="AA5" s="87" t="s">
        <v>98</v>
      </c>
      <c r="AB5" s="87" t="s">
        <v>102</v>
      </c>
      <c r="AC5" s="87" t="s">
        <v>102</v>
      </c>
      <c r="AD5" s="87" t="s">
        <v>4</v>
      </c>
    </row>
    <row r="6" spans="1:30" s="42" customFormat="1" ht="21.75" customHeight="1" x14ac:dyDescent="0.3">
      <c r="A6" s="85" t="s">
        <v>22</v>
      </c>
      <c r="B6" s="86" t="s">
        <v>72</v>
      </c>
      <c r="C6" s="93">
        <v>4.0745308395433444E-3</v>
      </c>
      <c r="D6" s="93">
        <v>6.2895267889040207E-2</v>
      </c>
      <c r="E6" s="93">
        <v>8.8046350817531374E-4</v>
      </c>
      <c r="F6" s="93">
        <v>2.2861468584405787E-2</v>
      </c>
      <c r="G6" s="98">
        <v>4.6277112017821906</v>
      </c>
      <c r="H6" s="93">
        <v>-1.3929485439878597E-3</v>
      </c>
      <c r="I6" s="93">
        <v>3.0438468082975926E-4</v>
      </c>
      <c r="J6" s="93">
        <v>2.2861468584405787E-2</v>
      </c>
      <c r="K6" s="98">
        <v>-4.5762767698776816</v>
      </c>
      <c r="L6" s="93">
        <v>-3.3832805623379425E-3</v>
      </c>
      <c r="M6" s="93">
        <v>3.3954969737575352E-4</v>
      </c>
      <c r="N6" s="93">
        <v>2.006001929191531E-2</v>
      </c>
      <c r="O6" s="96">
        <v>-9.9640217278530692</v>
      </c>
      <c r="P6" s="93">
        <v>-3.3797376297506343E-3</v>
      </c>
      <c r="Q6" s="93">
        <v>4.2599836878388355E-4</v>
      </c>
      <c r="R6" s="93">
        <v>1.338944490904344E-2</v>
      </c>
      <c r="S6" s="96">
        <v>-7.9336867871088836</v>
      </c>
      <c r="T6" s="93">
        <v>-6.2683605798030673E-4</v>
      </c>
      <c r="U6" s="93">
        <v>6.437115686491996E-4</v>
      </c>
      <c r="V6" s="93">
        <v>3.9400101677681846E-3</v>
      </c>
      <c r="W6" s="96">
        <v>-0.97378404942402175</v>
      </c>
      <c r="X6" s="88">
        <v>41640</v>
      </c>
      <c r="Y6" s="87">
        <v>0</v>
      </c>
      <c r="Z6" s="97">
        <v>8</v>
      </c>
      <c r="AA6" s="87" t="s">
        <v>98</v>
      </c>
      <c r="AB6" s="87" t="s">
        <v>98</v>
      </c>
      <c r="AC6" s="87" t="s">
        <v>98</v>
      </c>
      <c r="AD6" s="87" t="s">
        <v>4</v>
      </c>
    </row>
    <row r="7" spans="1:30" s="42" customFormat="1" ht="21.75" customHeight="1" x14ac:dyDescent="0.3">
      <c r="A7" s="85" t="s">
        <v>91</v>
      </c>
      <c r="B7" s="86" t="s">
        <v>101</v>
      </c>
      <c r="C7" s="93">
        <v>5.2535199498466856E-3</v>
      </c>
      <c r="D7" s="93">
        <v>8.1771647807294512E-2</v>
      </c>
      <c r="E7" s="93">
        <v>1.6622924905552127E-3</v>
      </c>
      <c r="F7" s="93">
        <v>1.8444002360011404E-2</v>
      </c>
      <c r="G7" s="98">
        <v>3.1604064746102463</v>
      </c>
      <c r="H7" s="93">
        <v>-7.4051953097953316E-4</v>
      </c>
      <c r="I7" s="93">
        <v>3.0837384364347986E-4</v>
      </c>
      <c r="J7" s="93">
        <v>1.8444002360011404E-2</v>
      </c>
      <c r="K7" s="98">
        <v>-2.401369461917366</v>
      </c>
      <c r="L7" s="93">
        <v>-2.6869348269163984E-3</v>
      </c>
      <c r="M7" s="93">
        <v>3.7000867926852837E-4</v>
      </c>
      <c r="N7" s="93">
        <v>1.6980563774561128E-2</v>
      </c>
      <c r="O7" s="96">
        <v>-7.2618156747787932</v>
      </c>
      <c r="P7" s="93">
        <v>-2.6149460202479213E-3</v>
      </c>
      <c r="Q7" s="93">
        <v>4.6609906285236062E-4</v>
      </c>
      <c r="R7" s="93">
        <v>1.146613476962173E-2</v>
      </c>
      <c r="S7" s="96">
        <v>-5.6102795063465285</v>
      </c>
      <c r="T7" s="93">
        <v>4.1437649285502864E-4</v>
      </c>
      <c r="U7" s="93">
        <v>7.1590875942779888E-4</v>
      </c>
      <c r="V7" s="93">
        <v>3.2561527813832242E-3</v>
      </c>
      <c r="W7" s="96">
        <v>0.57881187706967774</v>
      </c>
      <c r="X7" s="88">
        <v>41640</v>
      </c>
      <c r="Y7" s="87">
        <v>0</v>
      </c>
      <c r="Z7" s="97">
        <v>8</v>
      </c>
      <c r="AA7" s="87" t="s">
        <v>98</v>
      </c>
      <c r="AB7" s="87" t="s">
        <v>98</v>
      </c>
      <c r="AC7" s="87" t="s">
        <v>102</v>
      </c>
      <c r="AD7" s="87" t="s">
        <v>4</v>
      </c>
    </row>
    <row r="8" spans="1:30" s="42" customFormat="1" ht="21.75" customHeight="1" x14ac:dyDescent="0.3">
      <c r="A8" s="85" t="s">
        <v>38</v>
      </c>
      <c r="B8" s="86" t="s">
        <v>109</v>
      </c>
      <c r="C8" s="93">
        <v>3.0940256257050436E-5</v>
      </c>
      <c r="D8" s="93">
        <v>4.576999999998943E-4</v>
      </c>
      <c r="E8" s="93">
        <v>6.4622121855618345E-4</v>
      </c>
      <c r="F8" s="93">
        <v>4.2919484007097448E-2</v>
      </c>
      <c r="G8" s="98">
        <v>4.7878737758222406E-2</v>
      </c>
      <c r="H8" s="93">
        <v>-4.098953685898632E-3</v>
      </c>
      <c r="I8" s="93">
        <v>3.1799434568720693E-4</v>
      </c>
      <c r="J8" s="93">
        <v>4.2919484007097448E-2</v>
      </c>
      <c r="K8" s="98">
        <v>-12.890020660714958</v>
      </c>
      <c r="L8" s="93">
        <v>-6.4419749726639663E-3</v>
      </c>
      <c r="M8" s="93">
        <v>3.9286880583614341E-4</v>
      </c>
      <c r="N8" s="93">
        <v>3.4268515740678088E-2</v>
      </c>
      <c r="O8" s="96">
        <v>-16.39726768062814</v>
      </c>
      <c r="P8" s="93">
        <v>-6.4228903668568371E-3</v>
      </c>
      <c r="Q8" s="93">
        <v>4.6153893134000463E-4</v>
      </c>
      <c r="R8" s="93">
        <v>2.1657075069363457E-2</v>
      </c>
      <c r="S8" s="96">
        <v>-13.916248296127479</v>
      </c>
      <c r="T8" s="93">
        <v>-2.466763648400927E-3</v>
      </c>
      <c r="U8" s="93">
        <v>5.6574700076146762E-4</v>
      </c>
      <c r="V8" s="93">
        <v>5.0153051558932344E-3</v>
      </c>
      <c r="W8" s="96">
        <v>-4.3601886445368416</v>
      </c>
      <c r="X8" s="88">
        <v>44926</v>
      </c>
      <c r="Y8" s="87">
        <v>0</v>
      </c>
      <c r="Z8" s="97">
        <v>8</v>
      </c>
      <c r="AA8" s="87" t="s">
        <v>98</v>
      </c>
      <c r="AB8" s="87" t="s">
        <v>98</v>
      </c>
      <c r="AC8" s="87" t="s">
        <v>98</v>
      </c>
      <c r="AD8" s="87" t="s">
        <v>16</v>
      </c>
    </row>
    <row r="9" spans="1:30" s="42" customFormat="1" ht="21.75" customHeight="1" x14ac:dyDescent="0.3">
      <c r="A9" s="85" t="s">
        <v>27</v>
      </c>
      <c r="B9" s="86" t="s">
        <v>110</v>
      </c>
      <c r="C9" s="93">
        <v>5.7414656056204993E-3</v>
      </c>
      <c r="D9" s="93">
        <v>8.9675136297704183E-2</v>
      </c>
      <c r="E9" s="93">
        <v>1.2827681418440774E-3</v>
      </c>
      <c r="F9" s="93">
        <v>2.0795458709260927E-2</v>
      </c>
      <c r="G9" s="98">
        <v>4.4758405033092759</v>
      </c>
      <c r="H9" s="93">
        <v>-8.3909305982776683E-4</v>
      </c>
      <c r="I9" s="93">
        <v>6.1242531679597692E-4</v>
      </c>
      <c r="J9" s="93">
        <v>2.0795458709260927E-2</v>
      </c>
      <c r="K9" s="98">
        <v>-1.3701149133050976</v>
      </c>
      <c r="L9" s="93">
        <v>-3.1885441178732821E-3</v>
      </c>
      <c r="M9" s="93">
        <v>7.3062102464726891E-4</v>
      </c>
      <c r="N9" s="93">
        <v>1.9122828812142844E-2</v>
      </c>
      <c r="O9" s="96">
        <v>-4.3641559855366268</v>
      </c>
      <c r="P9" s="93">
        <v>-3.0540208335744223E-3</v>
      </c>
      <c r="Q9" s="93">
        <v>8.9814388797227591E-4</v>
      </c>
      <c r="R9" s="93">
        <v>1.2442152660124842E-2</v>
      </c>
      <c r="S9" s="96">
        <v>-3.4003692219845005</v>
      </c>
      <c r="T9" s="93">
        <v>-1.4133029833945931E-3</v>
      </c>
      <c r="U9" s="93">
        <v>9.2751248960691807E-4</v>
      </c>
      <c r="V9" s="93">
        <v>4.7440749197145372E-3</v>
      </c>
      <c r="W9" s="96">
        <v>-1.5237562827790645</v>
      </c>
      <c r="X9" s="88">
        <v>41640</v>
      </c>
      <c r="Y9" s="87">
        <v>0</v>
      </c>
      <c r="Z9" s="97">
        <v>8</v>
      </c>
      <c r="AA9" s="87" t="s">
        <v>98</v>
      </c>
      <c r="AB9" s="87" t="s">
        <v>98</v>
      </c>
      <c r="AC9" s="87" t="s">
        <v>102</v>
      </c>
      <c r="AD9" s="87" t="s">
        <v>16</v>
      </c>
    </row>
    <row r="10" spans="1:30" s="42" customFormat="1" ht="21.75" customHeight="1" x14ac:dyDescent="0.3">
      <c r="A10" s="85" t="s">
        <v>74</v>
      </c>
      <c r="B10" s="86" t="s">
        <v>107</v>
      </c>
      <c r="C10" s="93">
        <v>2.3951475380377119E-3</v>
      </c>
      <c r="D10" s="93">
        <v>3.6537564162389291E-2</v>
      </c>
      <c r="E10" s="93">
        <v>2.2198951082178296E-3</v>
      </c>
      <c r="F10" s="93">
        <v>2.8477402369460329E-2</v>
      </c>
      <c r="G10" s="98">
        <v>1.0789462660515423</v>
      </c>
      <c r="H10" s="93">
        <v>-2.5176958567345586E-3</v>
      </c>
      <c r="I10" s="93">
        <v>9.1396869783224547E-4</v>
      </c>
      <c r="J10" s="93">
        <v>2.8477402369460329E-2</v>
      </c>
      <c r="K10" s="98">
        <v>-2.7546849938143829</v>
      </c>
      <c r="L10" s="93">
        <v>-4.0652244345221744E-3</v>
      </c>
      <c r="M10" s="93">
        <v>9.3724014303619269E-4</v>
      </c>
      <c r="N10" s="93">
        <v>2.3334803705337602E-2</v>
      </c>
      <c r="O10" s="96">
        <v>-4.3374416522033146</v>
      </c>
      <c r="P10" s="93">
        <v>-4.0920459791817798E-3</v>
      </c>
      <c r="Q10" s="93">
        <v>6.9324856869467462E-4</v>
      </c>
      <c r="R10" s="93">
        <v>1.5430451796513754E-2</v>
      </c>
      <c r="S10" s="96">
        <v>-5.9027110389664967</v>
      </c>
      <c r="T10" s="93">
        <v>-1.7538508399399522E-3</v>
      </c>
      <c r="U10" s="93">
        <v>1.0473604289793405E-3</v>
      </c>
      <c r="V10" s="93">
        <v>4.9883156570196237E-3</v>
      </c>
      <c r="W10" s="96">
        <v>-1.6745437305179565</v>
      </c>
      <c r="X10" s="88">
        <v>43465</v>
      </c>
      <c r="Y10" s="87">
        <v>0</v>
      </c>
      <c r="Z10" s="97">
        <v>6</v>
      </c>
      <c r="AA10" s="87" t="s">
        <v>98</v>
      </c>
      <c r="AB10" s="87" t="s">
        <v>98</v>
      </c>
      <c r="AC10" s="87" t="s">
        <v>98</v>
      </c>
      <c r="AD10" s="87" t="s">
        <v>4</v>
      </c>
    </row>
    <row r="11" spans="1:30" s="42" customFormat="1" ht="21.75" customHeight="1" x14ac:dyDescent="0.3">
      <c r="A11" s="85" t="s">
        <v>66</v>
      </c>
      <c r="B11" s="86" t="s">
        <v>67</v>
      </c>
      <c r="C11" s="93">
        <v>3.7633983224905077E-3</v>
      </c>
      <c r="D11" s="93">
        <v>5.7965355805243535E-2</v>
      </c>
      <c r="E11" s="93">
        <v>1.7175201342335036E-3</v>
      </c>
      <c r="F11" s="93">
        <v>2.353153370328355E-2</v>
      </c>
      <c r="G11" s="98">
        <v>2.1911814874706201</v>
      </c>
      <c r="H11" s="93">
        <v>-1.4460976393974034E-3</v>
      </c>
      <c r="I11" s="93">
        <v>3.2325219395489907E-4</v>
      </c>
      <c r="J11" s="93">
        <v>2.353153370328355E-2</v>
      </c>
      <c r="K11" s="98">
        <v>-4.4735895577530602</v>
      </c>
      <c r="L11" s="93">
        <v>-3.4262355219527585E-3</v>
      </c>
      <c r="M11" s="93">
        <v>3.8788625889606381E-4</v>
      </c>
      <c r="N11" s="93">
        <v>2.0339959189585772E-2</v>
      </c>
      <c r="O11" s="96">
        <v>-8.8330933189124305</v>
      </c>
      <c r="P11" s="93">
        <v>-3.5718840995352386E-3</v>
      </c>
      <c r="Q11" s="93">
        <v>4.8976278067280269E-4</v>
      </c>
      <c r="R11" s="93">
        <v>1.4029364213169663E-2</v>
      </c>
      <c r="S11" s="96">
        <v>-7.293090125444869</v>
      </c>
      <c r="T11" s="93">
        <v>-1.6779963802215914E-4</v>
      </c>
      <c r="U11" s="93">
        <v>6.914268655087985E-4</v>
      </c>
      <c r="V11" s="93">
        <v>3.5527939428182083E-3</v>
      </c>
      <c r="W11" s="96">
        <v>-0.24268602565606248</v>
      </c>
      <c r="X11" s="88">
        <v>42370</v>
      </c>
      <c r="Y11" s="87">
        <v>0</v>
      </c>
      <c r="Z11" s="97">
        <v>8</v>
      </c>
      <c r="AA11" s="87" t="s">
        <v>98</v>
      </c>
      <c r="AB11" s="87" t="s">
        <v>98</v>
      </c>
      <c r="AC11" s="87" t="s">
        <v>98</v>
      </c>
      <c r="AD11" s="87" t="s">
        <v>4</v>
      </c>
    </row>
    <row r="12" spans="1:30" ht="21" customHeight="1" x14ac:dyDescent="0.3">
      <c r="A12" s="85" t="s">
        <v>111</v>
      </c>
      <c r="B12" s="86" t="s">
        <v>112</v>
      </c>
      <c r="C12" s="93">
        <v>3.3271308345672601E-3</v>
      </c>
      <c r="D12" s="93">
        <v>5.1088607594936608E-2</v>
      </c>
      <c r="E12" s="93">
        <v>3.3340338224911712E-3</v>
      </c>
      <c r="F12" s="93">
        <v>2.9730996893863885E-2</v>
      </c>
      <c r="G12" s="98">
        <v>0.99792953872352941</v>
      </c>
      <c r="H12" s="93">
        <v>-2.3646321453997254E-3</v>
      </c>
      <c r="I12" s="93">
        <v>6.2474455498311686E-4</v>
      </c>
      <c r="J12" s="93">
        <v>2.9730996893863885E-2</v>
      </c>
      <c r="K12" s="98">
        <v>-3.7849583906555657</v>
      </c>
      <c r="L12" s="93">
        <v>-4.5538301505761991E-3</v>
      </c>
      <c r="M12" s="93">
        <v>6.3750517450774009E-4</v>
      </c>
      <c r="N12" s="93">
        <v>2.5590771313380986E-2</v>
      </c>
      <c r="O12" s="96">
        <v>-7.143205000794719</v>
      </c>
      <c r="P12" s="93">
        <v>-4.9925683575587909E-3</v>
      </c>
      <c r="Q12" s="93">
        <v>7.5216602588842473E-4</v>
      </c>
      <c r="R12" s="93">
        <v>1.7961265830293373E-2</v>
      </c>
      <c r="S12" s="96">
        <v>-6.6375882261656169</v>
      </c>
      <c r="T12" s="93">
        <v>-2.677224484881835E-3</v>
      </c>
      <c r="U12" s="93">
        <v>9.2496935825906151E-4</v>
      </c>
      <c r="V12" s="93">
        <v>5.7681625054424217E-3</v>
      </c>
      <c r="W12" s="96">
        <v>-2.8943926206602071</v>
      </c>
      <c r="X12" s="88">
        <v>44926</v>
      </c>
      <c r="Y12" s="87">
        <v>0</v>
      </c>
      <c r="Z12" s="97">
        <v>8</v>
      </c>
      <c r="AA12" s="87" t="s">
        <v>98</v>
      </c>
      <c r="AB12" s="87" t="s">
        <v>102</v>
      </c>
      <c r="AC12" s="87" t="s">
        <v>102</v>
      </c>
      <c r="AD12" s="87" t="s">
        <v>4</v>
      </c>
    </row>
    <row r="13" spans="1:30" ht="21" customHeight="1" x14ac:dyDescent="0.3">
      <c r="A13" s="15" t="s">
        <v>73</v>
      </c>
      <c r="B13" s="15" t="s">
        <v>108</v>
      </c>
      <c r="C13" s="93">
        <v>6.4084932039321085E-3</v>
      </c>
      <c r="D13" s="93">
        <v>0.10056651867091237</v>
      </c>
      <c r="E13" s="93">
        <v>9.6957018963007315E-4</v>
      </c>
      <c r="F13" s="93">
        <v>1.8888626917458164E-2</v>
      </c>
      <c r="G13" s="98">
        <v>6.6096227714851521</v>
      </c>
      <c r="H13" s="93">
        <v>-1.6299745253423037E-4</v>
      </c>
      <c r="I13" s="93">
        <v>4.6718728816823573E-4</v>
      </c>
      <c r="J13" s="93">
        <v>1.8888626917458164E-2</v>
      </c>
      <c r="K13" s="98">
        <v>-0.34889102649457027</v>
      </c>
      <c r="L13" s="93">
        <v>-2.7561287231648857E-3</v>
      </c>
      <c r="M13" s="93">
        <v>5.5482094859505703E-4</v>
      </c>
      <c r="N13" s="93">
        <v>1.7758073609661258E-2</v>
      </c>
      <c r="O13" s="96">
        <v>-4.9676003224897709</v>
      </c>
      <c r="P13" s="93">
        <v>-2.7335013084949233E-3</v>
      </c>
      <c r="Q13" s="93">
        <v>7.0095129808516918E-4</v>
      </c>
      <c r="R13" s="93">
        <v>1.2257720467357885E-2</v>
      </c>
      <c r="S13" s="96">
        <v>-3.8997021846770141</v>
      </c>
      <c r="T13" s="93">
        <v>6.6875159948076579E-4</v>
      </c>
      <c r="U13" s="93">
        <v>9.6436778140470715E-4</v>
      </c>
      <c r="V13" s="93">
        <v>3.4458388805350825E-3</v>
      </c>
      <c r="W13" s="96">
        <v>0.69346115908876171</v>
      </c>
      <c r="X13" s="88">
        <v>43100</v>
      </c>
      <c r="Y13" s="87">
        <v>0</v>
      </c>
      <c r="Z13" s="97">
        <v>8</v>
      </c>
      <c r="AA13" s="87" t="s">
        <v>98</v>
      </c>
      <c r="AB13" s="87" t="s">
        <v>98</v>
      </c>
      <c r="AC13" s="87" t="s">
        <v>102</v>
      </c>
      <c r="AD13" s="87" t="s">
        <v>16</v>
      </c>
    </row>
    <row r="14" spans="1:30" ht="21" customHeight="1" x14ac:dyDescent="0.3">
      <c r="H14" s="99"/>
      <c r="I14" s="99"/>
      <c r="J14" s="99"/>
      <c r="K14" s="100"/>
      <c r="O14" s="101"/>
      <c r="S14" s="101"/>
      <c r="W14" s="101"/>
      <c r="Z14" s="102"/>
      <c r="AA14" s="100"/>
      <c r="AB14" s="100"/>
    </row>
    <row r="15" spans="1:30" s="42" customFormat="1" ht="21" customHeight="1" x14ac:dyDescent="0.3">
      <c r="A15" s="43" t="s">
        <v>17</v>
      </c>
      <c r="B15" s="43" t="s">
        <v>18</v>
      </c>
      <c r="C15" s="103">
        <f>AVERAGE(C4:C13)</f>
        <v>3.6041125386234553E-3</v>
      </c>
      <c r="D15" s="44">
        <f>AVERAGE(D4:D13)</f>
        <v>5.8155512039422021E-2</v>
      </c>
      <c r="E15" s="44">
        <f t="shared" ref="E15:F15" si="0">AVERAGE(E4:E13)</f>
        <v>1.5167399209645813E-3</v>
      </c>
      <c r="F15" s="44">
        <f t="shared" si="0"/>
        <v>2.5096732827530988E-2</v>
      </c>
      <c r="G15" s="104">
        <f>AVERAGE(G4:G13)</f>
        <v>2.7560536656001258</v>
      </c>
      <c r="H15" s="44">
        <f>AVERAGE(H4:H13)</f>
        <v>-1.7993503414065303E-3</v>
      </c>
      <c r="I15" s="44">
        <f t="shared" ref="I15:J15" si="1">AVERAGE(I4:I13)</f>
        <v>4.7489975959823791E-4</v>
      </c>
      <c r="J15" s="44">
        <f t="shared" si="1"/>
        <v>2.5096732827530988E-2</v>
      </c>
      <c r="K15" s="104">
        <f>AVERAGE(K4:K13)</f>
        <v>-4.2974811438396108</v>
      </c>
      <c r="L15" s="44">
        <f>AVERAGE(L4:L13)</f>
        <v>-3.8287492373240972E-3</v>
      </c>
      <c r="M15" s="44">
        <f t="shared" ref="M15:N15" si="2">AVERAGE(M4:M13)</f>
        <v>5.426370947243036E-4</v>
      </c>
      <c r="N15" s="44">
        <f t="shared" si="2"/>
        <v>2.1541391168215362E-2</v>
      </c>
      <c r="O15" s="104">
        <f>AVERAGE(O4:O13)</f>
        <v>-7.776144139834682</v>
      </c>
      <c r="P15" s="44">
        <f>AVERAGE(P4:P13)</f>
        <v>-3.836217139052639E-3</v>
      </c>
      <c r="Q15" s="44">
        <f t="shared" ref="Q15:R15" si="3">AVERAGE(Q4:Q13)</f>
        <v>6.2586592885733184E-4</v>
      </c>
      <c r="R15" s="44">
        <f t="shared" si="3"/>
        <v>1.4336369812794708E-2</v>
      </c>
      <c r="S15" s="104">
        <f>AVERAGE(S4:S13)</f>
        <v>-6.5512497718612099</v>
      </c>
      <c r="T15" s="44">
        <f>AVERAGE(T4:T13)</f>
        <v>-9.9587471881143453E-4</v>
      </c>
      <c r="U15" s="44">
        <f t="shared" ref="U15:V15" si="4">AVERAGE(U4:U13)</f>
        <v>8.2063874615673368E-4</v>
      </c>
      <c r="V15" s="44">
        <f t="shared" si="4"/>
        <v>4.1984871651798853E-3</v>
      </c>
      <c r="W15" s="104">
        <f>AVERAGE(W4:W13)</f>
        <v>-1.2632199986720811</v>
      </c>
      <c r="X15" s="45"/>
      <c r="Y15" s="44"/>
      <c r="Z15" s="44"/>
      <c r="AA15" s="44"/>
      <c r="AB15" s="44"/>
      <c r="AC15" s="44"/>
      <c r="AD15" s="44"/>
    </row>
    <row r="16" spans="1:30" s="1" customFormat="1" x14ac:dyDescent="0.3">
      <c r="A16" s="23" t="s">
        <v>90</v>
      </c>
      <c r="B16" s="15"/>
      <c r="C16" s="15"/>
      <c r="D16" s="15"/>
      <c r="E16" s="20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2:29" x14ac:dyDescent="0.3">
      <c r="E17" s="15"/>
      <c r="F17" s="15"/>
    </row>
    <row r="18" spans="2:29" x14ac:dyDescent="0.3">
      <c r="C18" s="22"/>
      <c r="E18" s="15"/>
      <c r="F18" s="15"/>
      <c r="G18" s="22"/>
      <c r="H18" s="22"/>
      <c r="I18" s="22"/>
      <c r="J18" s="22"/>
      <c r="K18" s="22"/>
      <c r="T18" s="22"/>
    </row>
    <row r="19" spans="2:29" x14ac:dyDescent="0.3">
      <c r="B19" s="15" t="s">
        <v>96</v>
      </c>
      <c r="E19" s="15"/>
      <c r="F19" s="15"/>
    </row>
    <row r="20" spans="2:29" x14ac:dyDescent="0.3">
      <c r="E20" s="15"/>
      <c r="F20" s="15"/>
      <c r="AC20" s="22"/>
    </row>
    <row r="21" spans="2:29" x14ac:dyDescent="0.3">
      <c r="E21" s="15"/>
      <c r="F21" s="15"/>
    </row>
    <row r="22" spans="2:29" x14ac:dyDescent="0.3">
      <c r="E22" s="15"/>
      <c r="F22" s="15"/>
    </row>
    <row r="23" spans="2:29" x14ac:dyDescent="0.3">
      <c r="E23" s="15"/>
      <c r="F23" s="15"/>
    </row>
    <row r="24" spans="2:29" x14ac:dyDescent="0.3">
      <c r="E24" s="15"/>
      <c r="F24" s="15"/>
    </row>
    <row r="25" spans="2:29" x14ac:dyDescent="0.3">
      <c r="E25" s="15"/>
      <c r="F25" s="15"/>
    </row>
    <row r="26" spans="2:29" x14ac:dyDescent="0.3">
      <c r="E26" s="15"/>
      <c r="F26" s="15"/>
    </row>
    <row r="27" spans="2:29" x14ac:dyDescent="0.3">
      <c r="E27" s="15"/>
      <c r="F27" s="15"/>
    </row>
    <row r="28" spans="2:29" x14ac:dyDescent="0.3">
      <c r="E28" s="15"/>
      <c r="F28" s="15"/>
    </row>
    <row r="29" spans="2:29" x14ac:dyDescent="0.3">
      <c r="E29" s="15"/>
      <c r="F29" s="15"/>
    </row>
    <row r="30" spans="2:29" x14ac:dyDescent="0.3">
      <c r="E30" s="15"/>
      <c r="F30" s="15"/>
    </row>
    <row r="31" spans="2:29" x14ac:dyDescent="0.3">
      <c r="E31" s="15"/>
      <c r="F31" s="15"/>
    </row>
    <row r="32" spans="2:29" x14ac:dyDescent="0.3">
      <c r="E32" s="15"/>
      <c r="F32" s="15"/>
    </row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</sheetData>
  <sheetProtection selectLockedCells="1"/>
  <phoneticPr fontId="7" type="noConversion"/>
  <conditionalFormatting sqref="G23:X23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4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4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4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4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 K4:K14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4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4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4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4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4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4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4">
    <cfRule type="iconSet" priority="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4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4">
    <cfRule type="iconSet" priority="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4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4">
    <cfRule type="iconSet" priority="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4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4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4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35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49</v>
      </c>
      <c r="M1" s="8" t="s">
        <v>5</v>
      </c>
      <c r="N1" s="64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40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5" t="s">
        <v>29</v>
      </c>
      <c r="B4" s="66" t="s">
        <v>31</v>
      </c>
      <c r="C4" s="67">
        <v>5.8125075205861521E-2</v>
      </c>
      <c r="D4" s="67">
        <v>0.48470948012232395</v>
      </c>
      <c r="E4" s="67">
        <v>9.7126754300419879E-2</v>
      </c>
      <c r="F4" s="67">
        <v>0.24464831804281348</v>
      </c>
      <c r="G4" s="68">
        <v>0.59844556347550315</v>
      </c>
      <c r="H4" s="67">
        <v>0.15191905094207936</v>
      </c>
      <c r="I4" s="67">
        <v>9.5718980057257763E-2</v>
      </c>
      <c r="J4" s="67">
        <v>0.14012810020712618</v>
      </c>
      <c r="K4" s="67">
        <v>0.15203064202856287</v>
      </c>
      <c r="L4" s="69">
        <v>0</v>
      </c>
      <c r="M4" s="70">
        <v>0</v>
      </c>
      <c r="N4" s="71" t="s">
        <v>16</v>
      </c>
    </row>
    <row r="5" spans="1:14" s="1" customFormat="1" ht="21.75" customHeight="1" x14ac:dyDescent="0.3">
      <c r="A5" s="72" t="s">
        <v>24</v>
      </c>
      <c r="B5" s="73" t="s">
        <v>26</v>
      </c>
      <c r="C5" s="74">
        <v>3.8000172329873738E-2</v>
      </c>
      <c r="D5" s="74">
        <v>0.29808871258564729</v>
      </c>
      <c r="E5" s="74">
        <v>8.2834037541940214E-2</v>
      </c>
      <c r="F5" s="74">
        <v>0.25200144248106754</v>
      </c>
      <c r="G5" s="75">
        <v>0.45875069545696884</v>
      </c>
      <c r="H5" s="74">
        <v>6.6484949040056973E-2</v>
      </c>
      <c r="I5" s="74">
        <v>6.4562084551873955E-2</v>
      </c>
      <c r="J5" s="74">
        <v>0.10265017901342177</v>
      </c>
      <c r="K5" s="74">
        <v>6.6531969021264459E-2</v>
      </c>
      <c r="L5" s="76">
        <v>0</v>
      </c>
      <c r="M5" s="77" t="s">
        <v>3</v>
      </c>
      <c r="N5" s="78" t="s">
        <v>4</v>
      </c>
    </row>
    <row r="6" spans="1:14" s="1" customFormat="1" ht="21.75" customHeight="1" x14ac:dyDescent="0.3">
      <c r="A6" s="65" t="s">
        <v>24</v>
      </c>
      <c r="B6" s="66" t="s">
        <v>42</v>
      </c>
      <c r="C6" s="67">
        <v>1.659170182786629E-2</v>
      </c>
      <c r="D6" s="67">
        <v>0.12199696347235855</v>
      </c>
      <c r="E6" s="67">
        <v>9.2527065570600697E-2</v>
      </c>
      <c r="F6" s="67">
        <v>0.26793492754911552</v>
      </c>
      <c r="G6" s="68">
        <v>0.17931728111712744</v>
      </c>
      <c r="H6" s="67">
        <v>4.05864325354095E-2</v>
      </c>
      <c r="I6" s="67">
        <v>5.8811061798861974E-2</v>
      </c>
      <c r="J6" s="67">
        <v>7.2048131320369135E-2</v>
      </c>
      <c r="K6" s="67">
        <v>4.0614788496974086E-2</v>
      </c>
      <c r="L6" s="69">
        <v>0</v>
      </c>
      <c r="M6" s="70">
        <v>0</v>
      </c>
      <c r="N6" s="71" t="s">
        <v>16</v>
      </c>
    </row>
    <row r="7" spans="1:14" s="1" customFormat="1" ht="21.75" customHeight="1" x14ac:dyDescent="0.3">
      <c r="A7" s="72" t="s">
        <v>22</v>
      </c>
      <c r="B7" s="73" t="s">
        <v>23</v>
      </c>
      <c r="C7" s="74">
        <v>2.7292942742791482E-2</v>
      </c>
      <c r="D7" s="74">
        <v>0.2072691476516777</v>
      </c>
      <c r="E7" s="74">
        <v>0.11908378067198706</v>
      </c>
      <c r="F7" s="74">
        <v>0.30030224026947833</v>
      </c>
      <c r="G7" s="75">
        <v>0.22919110049057922</v>
      </c>
      <c r="H7" s="74">
        <v>6.4913744564516929E-2</v>
      </c>
      <c r="I7" s="74">
        <v>5.5132154596727379E-2</v>
      </c>
      <c r="J7" s="74">
        <v>0.10294599557331741</v>
      </c>
      <c r="K7" s="74">
        <v>6.4959619852099859E-2</v>
      </c>
      <c r="L7" s="76">
        <v>0</v>
      </c>
      <c r="M7" s="77" t="s">
        <v>3</v>
      </c>
      <c r="N7" s="78" t="s">
        <v>4</v>
      </c>
    </row>
    <row r="8" spans="1:14" s="1" customFormat="1" ht="21.75" customHeight="1" x14ac:dyDescent="0.3">
      <c r="A8" s="65" t="s">
        <v>32</v>
      </c>
      <c r="B8" s="66" t="s">
        <v>43</v>
      </c>
      <c r="C8" s="67">
        <v>5.3809977447131396E-2</v>
      </c>
      <c r="D8" s="67">
        <v>0.44323197786765434</v>
      </c>
      <c r="E8" s="67">
        <v>8.3607209749643988E-2</v>
      </c>
      <c r="F8" s="67">
        <v>9.439428648430126E-2</v>
      </c>
      <c r="G8" s="68">
        <v>0.64360451219771186</v>
      </c>
      <c r="H8" s="67">
        <v>8.5597075120993293E-2</v>
      </c>
      <c r="I8" s="67">
        <v>4.4871818367702293E-2</v>
      </c>
      <c r="J8" s="67">
        <v>5.6484716534901593E-2</v>
      </c>
      <c r="K8" s="67">
        <v>8.5660000526990895E-2</v>
      </c>
      <c r="L8" s="69">
        <v>0</v>
      </c>
      <c r="M8" s="70">
        <v>0</v>
      </c>
      <c r="N8" s="71" t="s">
        <v>36</v>
      </c>
    </row>
    <row r="9" spans="1:14" s="1" customFormat="1" ht="21.75" customHeight="1" x14ac:dyDescent="0.3">
      <c r="A9" s="72" t="s">
        <v>41</v>
      </c>
      <c r="B9" s="73" t="s">
        <v>45</v>
      </c>
      <c r="C9" s="74">
        <v>6.0574490400855607E-2</v>
      </c>
      <c r="D9" s="74">
        <v>0.50891878425510706</v>
      </c>
      <c r="E9" s="74">
        <v>0.1134499495149156</v>
      </c>
      <c r="F9" s="74">
        <v>0.19329341790661364</v>
      </c>
      <c r="G9" s="75">
        <v>0.53393140023294328</v>
      </c>
      <c r="H9" s="74">
        <v>4.9632607791487482E-2</v>
      </c>
      <c r="I9" s="74">
        <v>6.9673931787756382E-2</v>
      </c>
      <c r="J9" s="74">
        <v>0.12103888356769588</v>
      </c>
      <c r="K9" s="74">
        <v>4.9667433313952181E-2</v>
      </c>
      <c r="L9" s="76">
        <v>0</v>
      </c>
      <c r="M9" s="77">
        <v>0</v>
      </c>
      <c r="N9" s="78" t="s">
        <v>16</v>
      </c>
    </row>
    <row r="10" spans="1:14" s="1" customFormat="1" ht="21.75" customHeight="1" x14ac:dyDescent="0.3">
      <c r="A10" s="65" t="s">
        <v>37</v>
      </c>
      <c r="B10" s="66" t="s">
        <v>46</v>
      </c>
      <c r="C10" s="67">
        <v>4.6383559195266801E-2</v>
      </c>
      <c r="D10" s="67">
        <v>0.37352431416054155</v>
      </c>
      <c r="E10" s="67">
        <v>4.1449237207470582E-2</v>
      </c>
      <c r="F10" s="67">
        <v>9.2486172561400903E-2</v>
      </c>
      <c r="G10" s="68">
        <v>1.1190449407572423</v>
      </c>
      <c r="H10" s="67">
        <v>6.9367457018486303E-2</v>
      </c>
      <c r="I10" s="67">
        <v>5.4528488823881491E-2</v>
      </c>
      <c r="J10" s="67">
        <v>8.4521199021256807E-2</v>
      </c>
      <c r="K10" s="67">
        <v>6.9418410413904605E-2</v>
      </c>
      <c r="L10" s="69">
        <v>0</v>
      </c>
      <c r="M10" s="70">
        <v>0</v>
      </c>
      <c r="N10" s="71" t="s">
        <v>36</v>
      </c>
    </row>
    <row r="11" spans="1:14" s="1" customFormat="1" ht="21.75" customHeight="1" x14ac:dyDescent="0.3">
      <c r="A11" s="72" t="s">
        <v>38</v>
      </c>
      <c r="B11" s="73" t="s">
        <v>39</v>
      </c>
      <c r="C11" s="74">
        <v>4.2680415087711365E-2</v>
      </c>
      <c r="D11" s="74">
        <v>0.33958891867739061</v>
      </c>
      <c r="E11" s="74">
        <v>0.13102496772454095</v>
      </c>
      <c r="F11" s="74">
        <v>0.38222222222222219</v>
      </c>
      <c r="G11" s="75">
        <v>0.32574261096129492</v>
      </c>
      <c r="H11" s="74">
        <v>8.3092485549133066E-2</v>
      </c>
      <c r="I11" s="74">
        <v>9.0741015590873442E-2</v>
      </c>
      <c r="J11" s="74">
        <v>0.15098263625992714</v>
      </c>
      <c r="K11" s="74">
        <v>8.315170143782491E-2</v>
      </c>
      <c r="L11" s="76">
        <v>0</v>
      </c>
      <c r="M11" s="77">
        <v>0</v>
      </c>
      <c r="N11" s="78" t="s">
        <v>16</v>
      </c>
    </row>
    <row r="12" spans="1:14" s="1" customFormat="1" ht="21.75" customHeight="1" x14ac:dyDescent="0.3">
      <c r="A12" s="65" t="s">
        <v>38</v>
      </c>
      <c r="B12" s="66" t="s">
        <v>47</v>
      </c>
      <c r="C12" s="67">
        <v>3.0785522720736314E-2</v>
      </c>
      <c r="D12" s="67">
        <v>0.23627497882417026</v>
      </c>
      <c r="E12" s="67">
        <v>7.1336513340298724E-2</v>
      </c>
      <c r="F12" s="67">
        <v>0.29645663198619676</v>
      </c>
      <c r="G12" s="68">
        <v>0.43155350996591613</v>
      </c>
      <c r="H12" s="67">
        <v>8.6996336996334245E-2</v>
      </c>
      <c r="I12" s="67">
        <v>5.7854060045516853E-2</v>
      </c>
      <c r="J12" s="67">
        <v>8.2593937848704835E-2</v>
      </c>
      <c r="K12" s="67">
        <v>8.7058445153818997E-2</v>
      </c>
      <c r="L12" s="69">
        <v>0</v>
      </c>
      <c r="M12" s="70">
        <v>0</v>
      </c>
      <c r="N12" s="71" t="s">
        <v>16</v>
      </c>
    </row>
    <row r="13" spans="1:14" s="1" customFormat="1" ht="21.75" customHeight="1" x14ac:dyDescent="0.3">
      <c r="A13" s="72" t="s">
        <v>19</v>
      </c>
      <c r="B13" s="73" t="s">
        <v>48</v>
      </c>
      <c r="C13" s="74">
        <v>8.0617827909925888E-2</v>
      </c>
      <c r="D13" s="74">
        <v>0.72005988023952106</v>
      </c>
      <c r="E13" s="74">
        <v>0.11581878125239262</v>
      </c>
      <c r="F13" s="74">
        <v>0.21714285714285708</v>
      </c>
      <c r="G13" s="75">
        <v>0.6960686948884679</v>
      </c>
      <c r="H13" s="74">
        <v>0.12426614481409004</v>
      </c>
      <c r="I13" s="74">
        <v>0.11525876540562852</v>
      </c>
      <c r="J13" s="74">
        <v>0.13779062532995989</v>
      </c>
      <c r="K13" s="74">
        <v>0.12435634422924191</v>
      </c>
      <c r="L13" s="76">
        <v>0</v>
      </c>
      <c r="M13" s="77">
        <v>0</v>
      </c>
      <c r="N13" s="78" t="s">
        <v>16</v>
      </c>
    </row>
    <row r="14" spans="1:14" s="1" customFormat="1" ht="21.75" customHeight="1" x14ac:dyDescent="0.3">
      <c r="A14" s="65" t="s">
        <v>33</v>
      </c>
      <c r="B14" s="66" t="s">
        <v>34</v>
      </c>
      <c r="C14" s="67">
        <v>3.350124328047821E-2</v>
      </c>
      <c r="D14" s="67">
        <v>0.25923984272608136</v>
      </c>
      <c r="E14" s="67">
        <v>9.3301575286890231E-2</v>
      </c>
      <c r="F14" s="67">
        <v>0.34542595019659234</v>
      </c>
      <c r="G14" s="68">
        <v>0.3590640691485244</v>
      </c>
      <c r="H14" s="67">
        <v>8.1397442823698984E-2</v>
      </c>
      <c r="I14" s="67">
        <v>6.599295932849869E-2</v>
      </c>
      <c r="J14" s="67">
        <v>0.10919995315662012</v>
      </c>
      <c r="K14" s="67">
        <v>8.1455405897340016E-2</v>
      </c>
      <c r="L14" s="69">
        <v>0</v>
      </c>
      <c r="M14" s="70">
        <v>0</v>
      </c>
      <c r="N14" s="71" t="s">
        <v>4</v>
      </c>
    </row>
    <row r="15" spans="1:14" s="1" customFormat="1" ht="21.75" customHeight="1" x14ac:dyDescent="0.3">
      <c r="A15" s="72" t="s">
        <v>28</v>
      </c>
      <c r="B15" s="73" t="s">
        <v>44</v>
      </c>
      <c r="C15" s="74">
        <v>1.1902449711944874E-2</v>
      </c>
      <c r="D15" s="74">
        <v>8.6290322580645284E-2</v>
      </c>
      <c r="E15" s="74">
        <v>0.13342006606199611</v>
      </c>
      <c r="F15" s="74">
        <v>0.4947874899759423</v>
      </c>
      <c r="G15" s="75">
        <v>8.9210341916741223E-2</v>
      </c>
      <c r="H15" s="74">
        <v>6.4822134387351849E-2</v>
      </c>
      <c r="I15" s="74">
        <v>5.7822183843440733E-2</v>
      </c>
      <c r="J15" s="74">
        <v>0.1039973630850739</v>
      </c>
      <c r="K15" s="74">
        <v>6.4867942981772453E-2</v>
      </c>
      <c r="L15" s="76">
        <v>0</v>
      </c>
      <c r="M15" s="77">
        <v>0</v>
      </c>
      <c r="N15" s="78" t="s">
        <v>16</v>
      </c>
    </row>
    <row r="16" spans="1:14" s="1" customFormat="1" ht="21.75" customHeight="1" x14ac:dyDescent="0.3">
      <c r="A16" s="65"/>
      <c r="B16" s="66"/>
      <c r="C16" s="67"/>
      <c r="D16" s="67"/>
      <c r="E16" s="67"/>
      <c r="F16" s="67"/>
      <c r="G16" s="68"/>
      <c r="H16" s="67"/>
      <c r="I16" s="67"/>
      <c r="J16" s="67"/>
      <c r="K16" s="67"/>
      <c r="L16" s="69"/>
      <c r="M16" s="70"/>
      <c r="N16" s="71"/>
    </row>
    <row r="17" spans="1:14" s="1" customFormat="1" x14ac:dyDescent="0.3">
      <c r="A17" s="79" t="s">
        <v>17</v>
      </c>
      <c r="B17" s="79" t="s">
        <v>18</v>
      </c>
      <c r="C17" s="80">
        <f>AVERAGE(C4:C15)</f>
        <v>4.1688781488370297E-2</v>
      </c>
      <c r="D17" s="80">
        <f t="shared" ref="D17:K17" si="0">AVERAGE(D4:D15)</f>
        <v>0.33993277693025997</v>
      </c>
      <c r="E17" s="80">
        <f t="shared" si="0"/>
        <v>9.7914994851924744E-2</v>
      </c>
      <c r="F17" s="80">
        <f t="shared" si="0"/>
        <v>0.26509132973488342</v>
      </c>
      <c r="G17" s="81">
        <f t="shared" si="0"/>
        <v>0.47199372671741835</v>
      </c>
      <c r="H17" s="80">
        <f t="shared" si="0"/>
        <v>8.0756321798636496E-2</v>
      </c>
      <c r="I17" s="80">
        <f t="shared" si="0"/>
        <v>6.9247292016501621E-2</v>
      </c>
      <c r="J17" s="80">
        <f t="shared" si="0"/>
        <v>0.10536514340986457</v>
      </c>
      <c r="K17" s="80">
        <f t="shared" si="0"/>
        <v>8.0814391946145606E-2</v>
      </c>
      <c r="L17" s="82"/>
      <c r="M17" s="82"/>
      <c r="N17" s="82"/>
    </row>
    <row r="18" spans="1:14" s="1" customFormat="1" x14ac:dyDescent="0.3">
      <c r="A18" s="79" t="s">
        <v>20</v>
      </c>
      <c r="B18" s="79" t="s">
        <v>21</v>
      </c>
      <c r="C18" s="80">
        <v>1.9824682734535415E-2</v>
      </c>
      <c r="D18" s="80">
        <v>0.14719642483066808</v>
      </c>
      <c r="E18" s="80">
        <v>7.6333210441388674E-2</v>
      </c>
      <c r="F18" s="80">
        <v>0.22212136024020671</v>
      </c>
      <c r="G18" s="83">
        <v>0.25971241901003894</v>
      </c>
      <c r="H18" s="80">
        <v>4.8905062887058648E-2</v>
      </c>
      <c r="I18" s="80">
        <v>4.0351639743988921E-2</v>
      </c>
      <c r="J18" s="80">
        <v>7.9343481428010065E-2</v>
      </c>
      <c r="K18" s="80">
        <v>4.8939366108381455E-2</v>
      </c>
      <c r="L18" s="82"/>
      <c r="M18" s="82"/>
      <c r="N18" s="82"/>
    </row>
    <row r="19" spans="1:14" s="1" customFormat="1" ht="21.75" customHeight="1" x14ac:dyDescent="0.3">
      <c r="A19" s="65"/>
      <c r="B19" s="66"/>
      <c r="C19" s="67"/>
      <c r="D19" s="67"/>
      <c r="E19" s="67"/>
      <c r="F19" s="67"/>
      <c r="G19" s="68"/>
      <c r="H19" s="67"/>
      <c r="I19" s="67"/>
      <c r="J19" s="67"/>
      <c r="K19" s="67"/>
      <c r="L19" s="69"/>
      <c r="M19" s="70"/>
      <c r="N19" s="71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9" t="s">
        <v>62</v>
      </c>
      <c r="B1" s="60" t="s">
        <v>61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50</v>
      </c>
      <c r="B3" s="14" t="s">
        <v>59</v>
      </c>
      <c r="C3" s="14" t="s">
        <v>60</v>
      </c>
      <c r="D3" s="14" t="s">
        <v>65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1" t="s">
        <v>53</v>
      </c>
      <c r="B5" s="52"/>
      <c r="C5" s="53"/>
      <c r="D5" s="54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5" t="s">
        <v>54</v>
      </c>
      <c r="B7" s="56"/>
      <c r="C7" s="57"/>
      <c r="D7" s="58"/>
    </row>
    <row r="8" spans="1:14" s="1" customFormat="1" x14ac:dyDescent="0.3">
      <c r="A8" s="41" t="s">
        <v>51</v>
      </c>
      <c r="B8" s="49">
        <v>0.2963548015063977</v>
      </c>
      <c r="C8" s="49">
        <v>0.1633</v>
      </c>
      <c r="D8" s="50">
        <v>4.7151177423483404E-3</v>
      </c>
      <c r="F8" s="48"/>
      <c r="G8" s="48"/>
      <c r="H8" s="48"/>
      <c r="I8" s="48"/>
      <c r="J8" s="47"/>
      <c r="K8" s="48"/>
      <c r="L8" s="47"/>
    </row>
    <row r="9" spans="1:14" s="1" customFormat="1" x14ac:dyDescent="0.3">
      <c r="A9" s="31"/>
      <c r="B9" s="32"/>
      <c r="C9" s="33"/>
      <c r="D9" s="34"/>
      <c r="F9" s="47"/>
      <c r="G9" s="48"/>
      <c r="H9" s="48"/>
      <c r="I9" s="48"/>
      <c r="J9" s="48"/>
      <c r="K9" s="48"/>
      <c r="L9" s="47"/>
      <c r="M9" s="48"/>
      <c r="N9" s="47"/>
    </row>
    <row r="10" spans="1:14" s="1" customFormat="1" x14ac:dyDescent="0.3">
      <c r="A10" s="55" t="s">
        <v>55</v>
      </c>
      <c r="B10" s="56"/>
      <c r="C10" s="57"/>
      <c r="D10" s="58"/>
    </row>
    <row r="11" spans="1:14" s="1" customFormat="1" x14ac:dyDescent="0.3">
      <c r="A11" s="41" t="s">
        <v>51</v>
      </c>
      <c r="B11" s="49">
        <v>0.20497734889508923</v>
      </c>
      <c r="C11" s="49">
        <v>0.23375265544082691</v>
      </c>
      <c r="D11" s="50">
        <v>4.2375111221516493E-2</v>
      </c>
      <c r="F11" s="46"/>
      <c r="G11" s="29"/>
      <c r="H11" s="29"/>
      <c r="I11" s="29"/>
      <c r="J11" s="29"/>
      <c r="K11" s="29"/>
      <c r="L11" s="46"/>
      <c r="M11" s="29"/>
      <c r="N11" s="46"/>
    </row>
    <row r="12" spans="1:14" s="1" customFormat="1" x14ac:dyDescent="0.3">
      <c r="A12" s="31"/>
      <c r="B12" s="32"/>
      <c r="C12" s="33"/>
      <c r="D12" s="33"/>
      <c r="F12" s="46"/>
      <c r="G12" s="29"/>
      <c r="H12" s="29"/>
      <c r="I12" s="29"/>
      <c r="J12" s="29"/>
      <c r="K12" s="29"/>
      <c r="L12" s="46"/>
      <c r="M12" s="29"/>
      <c r="N12" s="46"/>
    </row>
    <row r="13" spans="1:14" s="1" customFormat="1" x14ac:dyDescent="0.3">
      <c r="A13" s="51" t="s">
        <v>56</v>
      </c>
      <c r="B13" s="52"/>
      <c r="C13" s="53"/>
      <c r="D13" s="54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5" t="s">
        <v>57</v>
      </c>
      <c r="B15" s="56"/>
      <c r="C15" s="57"/>
      <c r="D15" s="58"/>
    </row>
    <row r="16" spans="1:14" s="1" customFormat="1" x14ac:dyDescent="0.3">
      <c r="A16" s="41" t="s">
        <v>51</v>
      </c>
      <c r="B16" s="49">
        <v>0.2003921018019339</v>
      </c>
      <c r="C16" s="49">
        <v>0.38552387797888477</v>
      </c>
      <c r="D16" s="50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5" t="s">
        <v>58</v>
      </c>
      <c r="B18" s="56"/>
      <c r="C18" s="57"/>
      <c r="D18" s="58"/>
    </row>
    <row r="19" spans="1:4" s="1" customFormat="1" x14ac:dyDescent="0.3">
      <c r="A19" s="41" t="s">
        <v>51</v>
      </c>
      <c r="B19" s="49">
        <v>0.34924691536794072</v>
      </c>
      <c r="C19" s="49">
        <v>0.45853231265019367</v>
      </c>
      <c r="D19" s="50">
        <v>8.9000580393657103E-2</v>
      </c>
    </row>
    <row r="20" spans="1:4" s="1" customFormat="1" x14ac:dyDescent="0.3">
      <c r="A20" s="61"/>
      <c r="B20" s="62" t="s">
        <v>64</v>
      </c>
      <c r="C20" s="19"/>
    </row>
    <row r="21" spans="1:4" x14ac:dyDescent="0.3">
      <c r="A21" s="51" t="s">
        <v>63</v>
      </c>
      <c r="B21" s="52"/>
      <c r="C21" s="53"/>
      <c r="D21" s="52"/>
    </row>
    <row r="22" spans="1:4" x14ac:dyDescent="0.3">
      <c r="A22" s="61" t="s">
        <v>52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Monétaire</vt:lpstr>
      <vt:lpstr>Diversifié &amp; Flexible</vt:lpstr>
      <vt:lpstr>Lindicateur</vt:lpstr>
      <vt:lpstr>Monétaire!Zone_d_impression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2023-03-31T06:51:03Z</dcterms:modified>
</cp:coreProperties>
</file>