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Z:\Missions GALEA\R0035 - Groupes de travail\GT Finance\2.Observatoire EPS\2021.06.30\Résultats finaux, univers par univers\"/>
    </mc:Choice>
  </mc:AlternateContent>
  <xr:revisionPtr revIDLastSave="0" documentId="13_ncr:1_{2A8C82AF-4AA9-4083-B13F-72CC1161F7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lexible Equilibre" sheetId="2" r:id="rId1"/>
  </sheets>
  <definedNames>
    <definedName name="_xlnm._FilterDatabase" localSheetId="0" hidden="1">'Flexible Equilibre'!$A$3:$W$3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9" i="2" l="1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</calcChain>
</file>

<file path=xl/sharedStrings.xml><?xml version="1.0" encoding="utf-8"?>
<sst xmlns="http://schemas.openxmlformats.org/spreadsheetml/2006/main" count="73" uniqueCount="62">
  <si>
    <r>
      <rPr>
        <b/>
        <i/>
        <sz val="16"/>
        <color rgb="FFC00000"/>
        <rFont val="Calibri"/>
        <family val="2"/>
      </rPr>
      <t>O</t>
    </r>
    <r>
      <rPr>
        <i/>
        <sz val="16"/>
        <color indexed="23"/>
        <rFont val="Calibri"/>
        <family val="2"/>
      </rPr>
      <t>bservatoire</t>
    </r>
    <r>
      <rPr>
        <sz val="16"/>
        <color indexed="23"/>
        <rFont val="Calibri"/>
        <family val="2"/>
      </rPr>
      <t xml:space="preserve"> </t>
    </r>
    <r>
      <rPr>
        <b/>
        <sz val="16"/>
        <color indexed="23"/>
        <rFont val="Calibri"/>
        <family val="2"/>
      </rPr>
      <t>EPS</t>
    </r>
    <r>
      <rPr>
        <sz val="16"/>
        <color indexed="8"/>
        <rFont val="Calibri"/>
        <family val="2"/>
      </rPr>
      <t xml:space="preserve"> de l'Epargne d'Entreprise</t>
    </r>
  </si>
  <si>
    <r>
      <rPr>
        <sz val="12"/>
        <rFont val="Calibri"/>
        <family val="2"/>
      </rPr>
      <t>Univers :</t>
    </r>
    <r>
      <rPr>
        <b/>
        <sz val="12"/>
        <rFont val="Calibri"/>
        <family val="2"/>
      </rPr>
      <t xml:space="preserve"> </t>
    </r>
  </si>
  <si>
    <t>FLEXIBLE EQUILIBRE</t>
  </si>
  <si>
    <t>Société</t>
  </si>
  <si>
    <t>Nom du fonds</t>
  </si>
  <si>
    <t>Perf. annualisée depuis 01/08</t>
  </si>
  <si>
    <t>Perf.
Totale
depuis 01/08</t>
  </si>
  <si>
    <t>Volatilité annualisée depuis 01/08</t>
  </si>
  <si>
    <t>Max Drawdown depuis 01/08</t>
  </si>
  <si>
    <t>Couple Rendement / Risque depuis 01/08</t>
  </si>
  <si>
    <t>Performance annualisée 5 ans</t>
  </si>
  <si>
    <t>Volatilité annualisée
5 ans</t>
  </si>
  <si>
    <t>Max Drawdown 
5 ans</t>
  </si>
  <si>
    <t>Couple Rendement Risque 5 ans</t>
  </si>
  <si>
    <t>Performance annualisée 3 ans</t>
  </si>
  <si>
    <t>Volatilité annualisée
3 ans</t>
  </si>
  <si>
    <t>Max Drawdown 
3 ans</t>
  </si>
  <si>
    <t>Couple Rendement Risque 
3 ans</t>
  </si>
  <si>
    <t>Performance annualisée 1 an</t>
  </si>
  <si>
    <t>Volatilité annualisée
 1 an</t>
  </si>
  <si>
    <t>Max Drawdown 
1 an</t>
  </si>
  <si>
    <t>Couple Rendement Risque 1 an</t>
  </si>
  <si>
    <t>Date de recommandation du fonds</t>
  </si>
  <si>
    <t>Compteur fonds liquidés SGP</t>
  </si>
  <si>
    <t>ISR</t>
  </si>
  <si>
    <t>Type</t>
  </si>
  <si>
    <t>AXA</t>
  </si>
  <si>
    <t>WF Optimal Income</t>
  </si>
  <si>
    <t>SICAV</t>
  </si>
  <si>
    <t>BLI (CM AM)</t>
  </si>
  <si>
    <t>BL Global Flexilble EUR</t>
  </si>
  <si>
    <t>Carmignac</t>
  </si>
  <si>
    <t>Patrimoine A EUR Acc</t>
  </si>
  <si>
    <t>FCP</t>
  </si>
  <si>
    <t>DNCA</t>
  </si>
  <si>
    <t>Evolutif</t>
  </si>
  <si>
    <t>Fidelity</t>
  </si>
  <si>
    <t>Patrimoine A Acc</t>
  </si>
  <si>
    <t>Franklin Templeton</t>
  </si>
  <si>
    <t>Global Fundamental Strategies</t>
  </si>
  <si>
    <t>Groupama AM</t>
  </si>
  <si>
    <t>Groupama Convictions</t>
  </si>
  <si>
    <t>Humanis GA</t>
  </si>
  <si>
    <t>Epsens Latitude Flexible</t>
  </si>
  <si>
    <t>FCPE</t>
  </si>
  <si>
    <t>La Financière de l'Echiquier</t>
  </si>
  <si>
    <t>Echiquier Patrimoine</t>
  </si>
  <si>
    <t>Natixis</t>
  </si>
  <si>
    <t>Avenir Equilibre</t>
  </si>
  <si>
    <t>Oddo BHF</t>
  </si>
  <si>
    <t>Polaris Balanced</t>
  </si>
  <si>
    <t>SwissLife AM</t>
  </si>
  <si>
    <t>Multi Asset Moderate</t>
  </si>
  <si>
    <t>Sycomore</t>
  </si>
  <si>
    <t>Allocation Patrimoine</t>
  </si>
  <si>
    <t>UBS</t>
  </si>
  <si>
    <t>Global Allocation (EUR)</t>
  </si>
  <si>
    <t>Observatoire</t>
  </si>
  <si>
    <t>Moyenne</t>
  </si>
  <si>
    <t>AFG</t>
  </si>
  <si>
    <t>Indice FCPE Diversifiés</t>
  </si>
  <si>
    <t>* Les performances annualisées des FCP ont été réduites forfaitairement de 0,15% pour tenir compte des coûts d'intégration dans un FCPE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</si>
</sst>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[$-40C]d\-mmm\-yy;@"/>
    <numFmt numFmtId="165" formatCode="[$-40C]d\ mmmm\ yyyy;@"/>
    <numFmt numFmtId="166" formatCode="0.0%"/>
    <numFmt numFmtId="167" formatCode="_-* #,##0.00\ _€_-;\-* #,##0.00\ _€_-;_-* &quot;-&quot;??\ _€_-;_-@_-"/>
    <numFmt numFmtId="168" formatCode="dd/mm/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rgb="FFDD0806"/>
      <name val="Calibri"/>
      <family val="2"/>
    </font>
    <font>
      <b/>
      <i/>
      <sz val="16"/>
      <color rgb="FFC00000"/>
      <name val="Calibri"/>
      <family val="2"/>
    </font>
    <font>
      <i/>
      <sz val="16"/>
      <color indexed="23"/>
      <name val="Calibri"/>
      <family val="2"/>
    </font>
    <font>
      <sz val="16"/>
      <color indexed="23"/>
      <name val="Calibri"/>
      <family val="2"/>
    </font>
    <font>
      <b/>
      <sz val="16"/>
      <color indexed="23"/>
      <name val="Calibri"/>
      <family val="2"/>
    </font>
    <font>
      <sz val="16"/>
      <color indexed="8"/>
      <name val="Calibri"/>
      <family val="2"/>
    </font>
    <font>
      <b/>
      <i/>
      <sz val="16"/>
      <color rgb="FFDD0806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2"/>
      <color rgb="FFCF1D28"/>
      <name val="Calibri"/>
      <family val="2"/>
    </font>
    <font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rgb="FFC80912"/>
      </top>
      <bottom style="thin">
        <color rgb="FFC80912"/>
      </bottom>
      <diagonal/>
    </border>
    <border>
      <left/>
      <right/>
      <top style="thin">
        <color rgb="FFC80912"/>
      </top>
      <bottom style="thin">
        <color rgb="FFC00000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1" applyFont="1" applyFill="1" applyAlignment="1" applyProtection="1">
      <alignment vertical="center"/>
      <protection locked="0"/>
    </xf>
    <xf numFmtId="0" fontId="9" fillId="2" borderId="0" xfId="1" applyFont="1" applyFill="1" applyAlignment="1" applyProtection="1">
      <alignment vertical="center"/>
      <protection locked="0"/>
    </xf>
    <xf numFmtId="0" fontId="10" fillId="2" borderId="0" xfId="1" applyFont="1" applyFill="1" applyAlignment="1" applyProtection="1">
      <alignment vertical="center"/>
      <protection locked="0"/>
    </xf>
    <xf numFmtId="0" fontId="2" fillId="3" borderId="0" xfId="1" applyFill="1" applyAlignment="1">
      <alignment vertical="center"/>
    </xf>
    <xf numFmtId="0" fontId="11" fillId="2" borderId="0" xfId="1" applyFont="1" applyFill="1" applyAlignment="1" applyProtection="1">
      <alignment horizontal="left" vertical="center"/>
      <protection locked="0"/>
    </xf>
    <xf numFmtId="0" fontId="13" fillId="2" borderId="0" xfId="1" applyFont="1" applyFill="1" applyAlignment="1" applyProtection="1">
      <alignment horizontal="left" vertical="center"/>
      <protection locked="0"/>
    </xf>
    <xf numFmtId="164" fontId="13" fillId="2" borderId="0" xfId="1" applyNumberFormat="1" applyFont="1" applyFill="1" applyAlignment="1" applyProtection="1">
      <alignment horizontal="left" vertical="center"/>
      <protection locked="0"/>
    </xf>
    <xf numFmtId="0" fontId="2" fillId="3" borderId="0" xfId="1" applyFill="1"/>
    <xf numFmtId="165" fontId="14" fillId="4" borderId="0" xfId="1" applyNumberFormat="1" applyFont="1" applyFill="1" applyAlignment="1" applyProtection="1">
      <alignment horizontal="center"/>
      <protection locked="0"/>
    </xf>
    <xf numFmtId="10" fontId="14" fillId="4" borderId="0" xfId="1" applyNumberFormat="1" applyFont="1" applyFill="1" applyAlignment="1" applyProtection="1">
      <alignment horizontal="center"/>
      <protection locked="0"/>
    </xf>
    <xf numFmtId="0" fontId="14" fillId="4" borderId="0" xfId="1" applyFont="1" applyFill="1" applyAlignment="1" applyProtection="1">
      <alignment horizontal="center"/>
      <protection locked="0"/>
    </xf>
    <xf numFmtId="166" fontId="14" fillId="4" borderId="0" xfId="1" applyNumberFormat="1" applyFont="1" applyFill="1" applyAlignment="1" applyProtection="1">
      <alignment horizontal="center"/>
      <protection locked="0"/>
    </xf>
    <xf numFmtId="0" fontId="2" fillId="0" borderId="1" xfId="1" applyBorder="1" applyAlignment="1" applyProtection="1">
      <alignment horizontal="center" vertical="center" wrapText="1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left" vertical="center"/>
    </xf>
    <xf numFmtId="166" fontId="0" fillId="0" borderId="0" xfId="2" applyNumberFormat="1" applyFont="1" applyFill="1" applyBorder="1" applyAlignment="1">
      <alignment horizontal="center" vertical="center"/>
    </xf>
    <xf numFmtId="2" fontId="0" fillId="0" borderId="0" xfId="3" applyNumberFormat="1" applyFont="1" applyFill="1" applyBorder="1" applyAlignment="1">
      <alignment horizontal="center" vertical="center"/>
    </xf>
    <xf numFmtId="166" fontId="15" fillId="0" borderId="0" xfId="2" applyNumberFormat="1" applyFont="1" applyFill="1" applyBorder="1" applyAlignment="1">
      <alignment horizontal="center" vertical="center"/>
    </xf>
    <xf numFmtId="2" fontId="15" fillId="0" borderId="0" xfId="3" applyNumberFormat="1" applyFont="1" applyFill="1" applyBorder="1" applyAlignment="1">
      <alignment horizontal="center" vertical="center"/>
    </xf>
    <xf numFmtId="168" fontId="0" fillId="0" borderId="0" xfId="3" applyNumberFormat="1" applyFont="1" applyFill="1" applyBorder="1" applyAlignment="1">
      <alignment horizontal="center" vertical="center"/>
    </xf>
    <xf numFmtId="167" fontId="0" fillId="0" borderId="0" xfId="3" applyFont="1" applyFill="1" applyBorder="1" applyAlignment="1">
      <alignment horizontal="center" vertical="center"/>
    </xf>
    <xf numFmtId="2" fontId="16" fillId="0" borderId="0" xfId="3" applyNumberFormat="1" applyFont="1" applyFill="1" applyBorder="1" applyAlignment="1">
      <alignment horizontal="center" vertical="center"/>
    </xf>
    <xf numFmtId="0" fontId="2" fillId="3" borderId="0" xfId="1" applyFill="1" applyProtection="1">
      <protection locked="0"/>
    </xf>
    <xf numFmtId="0" fontId="2" fillId="3" borderId="0" xfId="1" applyFill="1" applyAlignment="1" applyProtection="1">
      <alignment horizontal="center"/>
      <protection locked="0"/>
    </xf>
    <xf numFmtId="0" fontId="17" fillId="3" borderId="2" xfId="1" applyFont="1" applyFill="1" applyBorder="1" applyAlignment="1">
      <alignment horizontal="left" vertical="center"/>
    </xf>
    <xf numFmtId="166" fontId="17" fillId="3" borderId="2" xfId="2" applyNumberFormat="1" applyFont="1" applyFill="1" applyBorder="1" applyAlignment="1" applyProtection="1">
      <alignment horizontal="center" vertical="center"/>
    </xf>
    <xf numFmtId="2" fontId="17" fillId="3" borderId="2" xfId="3" applyNumberFormat="1" applyFont="1" applyFill="1" applyBorder="1" applyAlignment="1" applyProtection="1">
      <alignment horizontal="center" vertical="center"/>
    </xf>
    <xf numFmtId="167" fontId="17" fillId="3" borderId="2" xfId="3" applyFont="1" applyFill="1" applyBorder="1" applyAlignment="1" applyProtection="1">
      <alignment horizontal="center" vertical="center"/>
    </xf>
    <xf numFmtId="0" fontId="1" fillId="3" borderId="0" xfId="1" applyFont="1" applyFill="1" applyAlignment="1">
      <alignment vertical="center"/>
    </xf>
    <xf numFmtId="166" fontId="17" fillId="0" borderId="3" xfId="1" applyNumberFormat="1" applyFont="1" applyBorder="1" applyAlignment="1">
      <alignment horizontal="center" vertical="center"/>
    </xf>
    <xf numFmtId="2" fontId="17" fillId="0" borderId="3" xfId="1" applyNumberFormat="1" applyFont="1" applyBorder="1" applyAlignment="1">
      <alignment horizontal="center" vertical="center"/>
    </xf>
    <xf numFmtId="0" fontId="18" fillId="3" borderId="0" xfId="1" applyFont="1" applyFill="1" applyAlignment="1" applyProtection="1">
      <alignment horizontal="left"/>
      <protection locked="0"/>
    </xf>
    <xf numFmtId="40" fontId="1" fillId="3" borderId="0" xfId="3" applyNumberFormat="1" applyFont="1" applyFill="1" applyBorder="1" applyAlignment="1">
      <alignment horizontal="center" vertical="center"/>
    </xf>
    <xf numFmtId="166" fontId="2" fillId="3" borderId="0" xfId="1" applyNumberFormat="1" applyFill="1" applyProtection="1">
      <protection locked="0"/>
    </xf>
  </cellXfs>
  <cellStyles count="4">
    <cellStyle name="Milliers 2" xfId="3" xr:uid="{0640F927-B575-42CC-9884-CE79588E62E7}"/>
    <cellStyle name="Normal" xfId="0" builtinId="0"/>
    <cellStyle name="Normal 2" xfId="1" xr:uid="{3E33D450-8632-4009-91EA-1DA28C2BFFB7}"/>
    <cellStyle name="Pourcentage 2" xfId="2" xr:uid="{AA35FC67-8E97-48EB-AAA5-2F753B06AE66}"/>
  </cellStyles>
  <dxfs count="6">
    <dxf>
      <font>
        <b/>
      </font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ill>
        <patternFill patternType="solid">
          <fgColor indexed="64"/>
          <bgColor theme="0" tint="-4.9989318521683403E-2"/>
        </patternFill>
      </fill>
    </dxf>
    <dxf>
      <font>
        <color theme="0"/>
      </font>
      <fill>
        <patternFill patternType="solid">
          <fgColor indexed="64"/>
          <bgColor rgb="FF808080"/>
        </patternFill>
      </fill>
    </dxf>
  </dxfs>
  <tableStyles count="1" defaultTableStyle="TableStyleMedium2" defaultPivotStyle="PivotStyleLight16">
    <tableStyle name="Résultats Observatoire" pivot="0" count="2" xr9:uid="{059D150C-665C-4029-90AC-DBA26BC2A54D}">
      <tableStyleElement type="headerRow" dxfId="5"/>
      <tableStyleElement type="first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94CB6E-728D-484B-A718-39CC47169C48}" name="Table8" displayName="Table8" ref="A3:W17" totalsRowShown="0">
  <autoFilter ref="A3:W17" xr:uid="{00000000-0009-0000-0100-000008000000}"/>
  <sortState xmlns:xlrd2="http://schemas.microsoft.com/office/spreadsheetml/2017/richdata2" ref="A4:W17">
    <sortCondition ref="A3:A17"/>
  </sortState>
  <tableColumns count="23">
    <tableColumn id="1" xr3:uid="{02A260F6-BF4D-4086-B1C3-316F1C205DDB}" name="Société"/>
    <tableColumn id="2" xr3:uid="{CC46C6D8-F95D-4D9F-B48A-3B148B141DC9}" name="Nom du fonds"/>
    <tableColumn id="3" xr3:uid="{872A25A4-8E6D-4D8A-AB8C-0F6E6AAB83BE}" name="Perf. annualisée depuis 01/08"/>
    <tableColumn id="4" xr3:uid="{43E0FCF7-26DE-4E90-AEB8-B1CA498370DD}" name="Perf._x000a_Totale_x000a_depuis 01/08"/>
    <tableColumn id="5" xr3:uid="{38941850-6A88-480C-B415-02FF874FCB92}" name="Volatilité annualisée depuis 01/08"/>
    <tableColumn id="6" xr3:uid="{0339B167-9767-4699-AA85-EA66EAA7FE28}" name="Max Drawdown depuis 01/08"/>
    <tableColumn id="7" xr3:uid="{F7446C05-3F48-4A33-8DDA-812C53230CB8}" name="Couple Rendement / Risque depuis 01/08" dataDxfId="3"/>
    <tableColumn id="8" xr3:uid="{A1A4B199-2740-4A6E-9C22-E086CC1ED746}" name="Performance annualisée 5 ans"/>
    <tableColumn id="9" xr3:uid="{BF7DCEE2-164B-43F4-BA64-585CC654B30F}" name="Volatilité annualisée_x000a_5 ans"/>
    <tableColumn id="10" xr3:uid="{F9DD22EC-D39E-46D6-B977-D423A0C10313}" name="Max Drawdown _x000a_5 ans"/>
    <tableColumn id="11" xr3:uid="{42651DCF-6DB9-4726-8C87-9AAC3D3AE4EB}" name="Couple Rendement Risque 5 ans" dataDxfId="2"/>
    <tableColumn id="12" xr3:uid="{BC0ADC59-A4A9-49A1-A121-0286311DFC82}" name="Performance annualisée 3 ans"/>
    <tableColumn id="13" xr3:uid="{AD1E4ADC-762C-4C49-A029-95C8A9E2A348}" name="Volatilité annualisée_x000a_3 ans"/>
    <tableColumn id="14" xr3:uid="{6B9B6B31-6637-4E98-AC6A-1D7C814A8DEB}" name="Max Drawdown _x000a_3 ans"/>
    <tableColumn id="15" xr3:uid="{001ABB97-3B1C-43F9-A60D-F000274B40C7}" name="Couple Rendement Risque _x000a_3 ans" dataDxfId="1"/>
    <tableColumn id="16" xr3:uid="{9276D054-F4DF-44B9-A361-B1979D4DCB8B}" name="Performance annualisée 1 an"/>
    <tableColumn id="17" xr3:uid="{840A562C-36A7-42E8-A741-D3CB1252FE5E}" name="Volatilité annualisée_x000a_ 1 an"/>
    <tableColumn id="18" xr3:uid="{AD33667D-6A12-4E64-AC6D-ABC92CF8AA6A}" name="Max Drawdown _x000a_1 an"/>
    <tableColumn id="19" xr3:uid="{6120258F-D541-4CB3-B3DC-1506904F7024}" name="Couple Rendement Risque 1 an" dataDxfId="0"/>
    <tableColumn id="20" xr3:uid="{25DD45C7-1154-4A66-97ED-54D8ADCA8204}" name="Date de recommandation du fonds"/>
    <tableColumn id="21" xr3:uid="{92E6B585-43E9-4987-A5F5-D39E5ED8DAD4}" name="Compteur fonds liquidés SGP"/>
    <tableColumn id="22" xr3:uid="{6536A257-489A-4A64-8F91-47BC409A95DF}" name="ISR"/>
    <tableColumn id="23" xr3:uid="{87F61FFC-C0AE-43E2-ABA7-F0CAAAE4C831}" name="Type"/>
  </tableColumns>
  <tableStyleInfo name="Résultats Observatoir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60224-90E9-4BC8-9158-8B0ECF27DE40}">
  <sheetPr>
    <tabColor rgb="FF008000"/>
  </sheetPr>
  <dimension ref="A1:W48"/>
  <sheetViews>
    <sheetView showGridLines="0" tabSelected="1" zoomScale="85" zoomScaleNormal="85" workbookViewId="0">
      <pane xSplit="1" topLeftCell="B1" activePane="topRight" state="frozenSplit"/>
      <selection activeCell="V24" sqref="V24"/>
      <selection pane="topRight" activeCell="B2" sqref="B2"/>
    </sheetView>
  </sheetViews>
  <sheetFormatPr baseColWidth="10" defaultColWidth="11.77734375" defaultRowHeight="15.6" outlineLevelCol="1" x14ac:dyDescent="0.3"/>
  <cols>
    <col min="1" max="1" width="17.6640625" style="23" customWidth="1"/>
    <col min="2" max="2" width="23.21875" style="23" customWidth="1"/>
    <col min="3" max="4" width="14.33203125" style="23" customWidth="1"/>
    <col min="5" max="6" width="14.33203125" style="24" customWidth="1" outlineLevel="1"/>
    <col min="7" max="7" width="14.33203125" style="23" customWidth="1" outlineLevel="1"/>
    <col min="8" max="8" width="14.33203125" style="23" customWidth="1"/>
    <col min="9" max="11" width="14.33203125" style="23" customWidth="1" outlineLevel="1"/>
    <col min="12" max="12" width="14.33203125" style="23" customWidth="1"/>
    <col min="13" max="15" width="14.33203125" style="23" customWidth="1" outlineLevel="1"/>
    <col min="16" max="16" width="14.33203125" style="23" customWidth="1"/>
    <col min="17" max="19" width="14.33203125" style="23" customWidth="1" outlineLevel="1"/>
    <col min="20" max="21" width="14.33203125" style="23" customWidth="1"/>
    <col min="22" max="23" width="12.109375" style="23" customWidth="1"/>
    <col min="24" max="16384" width="11.77734375" style="23"/>
  </cols>
  <sheetData>
    <row r="1" spans="1:23" s="4" customFormat="1" ht="21" x14ac:dyDescent="0.3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8" customFormat="1" ht="21" x14ac:dyDescent="0.4">
      <c r="A2" s="5" t="s">
        <v>1</v>
      </c>
      <c r="B2" s="6" t="s">
        <v>2</v>
      </c>
      <c r="C2" s="7">
        <v>44377</v>
      </c>
      <c r="E2" s="9"/>
      <c r="F2" s="9"/>
      <c r="G2" s="10"/>
      <c r="H2" s="11"/>
      <c r="I2" s="11"/>
      <c r="J2" s="11"/>
      <c r="K2" s="12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s="8" customFormat="1" ht="80.099999999999994" customHeight="1" x14ac:dyDescent="0.3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3" t="s">
        <v>15</v>
      </c>
      <c r="N3" s="13" t="s">
        <v>16</v>
      </c>
      <c r="O3" s="13" t="s">
        <v>17</v>
      </c>
      <c r="P3" s="13" t="s">
        <v>18</v>
      </c>
      <c r="Q3" s="13" t="s">
        <v>19</v>
      </c>
      <c r="R3" s="13" t="s">
        <v>20</v>
      </c>
      <c r="S3" s="13" t="s">
        <v>21</v>
      </c>
      <c r="T3" s="13" t="s">
        <v>22</v>
      </c>
      <c r="U3" s="13" t="s">
        <v>23</v>
      </c>
      <c r="V3" s="13" t="s">
        <v>24</v>
      </c>
      <c r="W3" s="13" t="s">
        <v>25</v>
      </c>
    </row>
    <row r="4" spans="1:23" s="4" customFormat="1" ht="21.75" customHeight="1" x14ac:dyDescent="0.3">
      <c r="A4" s="14" t="s">
        <v>26</v>
      </c>
      <c r="B4" s="15" t="s">
        <v>27</v>
      </c>
      <c r="C4" s="16">
        <v>2.9285396719330059E-2</v>
      </c>
      <c r="D4" s="16">
        <v>0.47639790203573673</v>
      </c>
      <c r="E4" s="16">
        <v>8.8522129876638489E-2</v>
      </c>
      <c r="F4" s="16">
        <v>0.26793492754911552</v>
      </c>
      <c r="G4" s="17">
        <v>0.33082571284876694</v>
      </c>
      <c r="H4" s="18">
        <v>5.2507187816687617E-2</v>
      </c>
      <c r="I4" s="18">
        <v>7.7859980471610496E-2</v>
      </c>
      <c r="J4" s="18">
        <v>0.20606372045220972</v>
      </c>
      <c r="K4" s="19">
        <v>0.67437966845924036</v>
      </c>
      <c r="L4" s="18">
        <v>4.6105395717292996E-2</v>
      </c>
      <c r="M4" s="18">
        <v>8.9850194605331002E-2</v>
      </c>
      <c r="N4" s="18">
        <v>0.20606372045220972</v>
      </c>
      <c r="O4" s="19">
        <v>0.51313629224524204</v>
      </c>
      <c r="P4" s="18">
        <v>0.19153459062809675</v>
      </c>
      <c r="Q4" s="18">
        <v>8.064914495591699E-2</v>
      </c>
      <c r="R4" s="18">
        <v>4.7955712665910741E-2</v>
      </c>
      <c r="S4" s="19">
        <v>2.3749116092029245</v>
      </c>
      <c r="T4" s="20">
        <v>42005</v>
      </c>
      <c r="U4" s="21">
        <v>0</v>
      </c>
      <c r="V4" s="21">
        <v>0</v>
      </c>
      <c r="W4" s="21" t="s">
        <v>28</v>
      </c>
    </row>
    <row r="5" spans="1:23" s="4" customFormat="1" ht="21.75" customHeight="1" x14ac:dyDescent="0.3">
      <c r="A5" s="14" t="s">
        <v>29</v>
      </c>
      <c r="B5" s="15" t="s">
        <v>30</v>
      </c>
      <c r="C5" s="16">
        <v>5.344068949490266E-2</v>
      </c>
      <c r="D5" s="16">
        <v>1.0192125547481017</v>
      </c>
      <c r="E5" s="16">
        <v>7.7111426708051253E-2</v>
      </c>
      <c r="F5" s="16">
        <v>0.18080219624871502</v>
      </c>
      <c r="G5" s="17">
        <v>0.69303204176512645</v>
      </c>
      <c r="H5" s="16">
        <v>7.3470399946308218E-2</v>
      </c>
      <c r="I5" s="16">
        <v>7.7839693635286353E-2</v>
      </c>
      <c r="J5" s="16">
        <v>0.14488247398962317</v>
      </c>
      <c r="K5" s="17">
        <v>0.94386805131260898</v>
      </c>
      <c r="L5" s="16">
        <v>9.4642801628885831E-2</v>
      </c>
      <c r="M5" s="16">
        <v>8.4161305955622573E-2</v>
      </c>
      <c r="N5" s="16">
        <v>0.14488247398962317</v>
      </c>
      <c r="O5" s="17">
        <v>1.124540554049744</v>
      </c>
      <c r="P5" s="18">
        <v>0.11061891604241381</v>
      </c>
      <c r="Q5" s="18">
        <v>7.4555364855993525E-2</v>
      </c>
      <c r="R5" s="18">
        <v>4.847110030348218E-2</v>
      </c>
      <c r="S5" s="19">
        <v>1.4837150385633331</v>
      </c>
      <c r="T5" s="20">
        <v>44012</v>
      </c>
      <c r="U5" s="21">
        <v>0</v>
      </c>
      <c r="V5" s="21">
        <v>0</v>
      </c>
      <c r="W5" s="21" t="s">
        <v>28</v>
      </c>
    </row>
    <row r="6" spans="1:23" s="4" customFormat="1" ht="21.75" customHeight="1" x14ac:dyDescent="0.3">
      <c r="A6" s="14" t="s">
        <v>31</v>
      </c>
      <c r="B6" s="15" t="s">
        <v>32</v>
      </c>
      <c r="C6" s="16">
        <v>4.1718635946950897E-2</v>
      </c>
      <c r="D6" s="16">
        <v>0.7702028043857343</v>
      </c>
      <c r="E6" s="16">
        <v>7.8255103358466443E-2</v>
      </c>
      <c r="F6" s="16">
        <v>0.20509968578817114</v>
      </c>
      <c r="G6" s="17">
        <v>0.53311073855271252</v>
      </c>
      <c r="H6" s="18">
        <v>3.1434507820372701E-2</v>
      </c>
      <c r="I6" s="18">
        <v>6.6811391703247958E-2</v>
      </c>
      <c r="J6" s="18">
        <v>0.1500185832156396</v>
      </c>
      <c r="K6" s="19">
        <v>0.47049622854727258</v>
      </c>
      <c r="L6" s="18">
        <v>4.7689015745770398E-2</v>
      </c>
      <c r="M6" s="18">
        <v>7.0302783425676987E-2</v>
      </c>
      <c r="N6" s="18">
        <v>0.14037315327965572</v>
      </c>
      <c r="O6" s="19">
        <v>0.67833751982503632</v>
      </c>
      <c r="P6" s="18">
        <v>0.13897561825844401</v>
      </c>
      <c r="Q6" s="18">
        <v>6.7892583722387351E-2</v>
      </c>
      <c r="R6" s="18">
        <v>3.9441201243065799E-2</v>
      </c>
      <c r="S6" s="19">
        <v>2.0469926262743963</v>
      </c>
      <c r="T6" s="20">
        <v>42005</v>
      </c>
      <c r="U6" s="21">
        <v>0</v>
      </c>
      <c r="V6" s="21">
        <v>0</v>
      </c>
      <c r="W6" s="21" t="s">
        <v>33</v>
      </c>
    </row>
    <row r="7" spans="1:23" s="14" customFormat="1" ht="21.75" customHeight="1" x14ac:dyDescent="0.3">
      <c r="A7" s="14" t="s">
        <v>34</v>
      </c>
      <c r="B7" s="15" t="s">
        <v>35</v>
      </c>
      <c r="C7" s="16">
        <v>5.2201552328200229E-2</v>
      </c>
      <c r="D7" s="16">
        <v>0.98738828202581908</v>
      </c>
      <c r="E7" s="16">
        <v>0.10858429044423466</v>
      </c>
      <c r="F7" s="16">
        <v>0.18917576961271099</v>
      </c>
      <c r="G7" s="17">
        <v>0.48074681995559237</v>
      </c>
      <c r="H7" s="18">
        <v>5.5748443273860859E-2</v>
      </c>
      <c r="I7" s="18">
        <v>8.7728774117420111E-2</v>
      </c>
      <c r="J7" s="18">
        <v>0.17988583854308224</v>
      </c>
      <c r="K7" s="19">
        <v>0.6354636074048482</v>
      </c>
      <c r="L7" s="18">
        <v>5.0291729114160466E-2</v>
      </c>
      <c r="M7" s="18">
        <v>9.8003803775680187E-2</v>
      </c>
      <c r="N7" s="18">
        <v>0.17988583854308224</v>
      </c>
      <c r="O7" s="19">
        <v>0.51316099147817407</v>
      </c>
      <c r="P7" s="18">
        <v>0.12101292918959849</v>
      </c>
      <c r="Q7" s="18">
        <v>8.2846069616489451E-2</v>
      </c>
      <c r="R7" s="18">
        <v>5.5222416048844286E-2</v>
      </c>
      <c r="S7" s="19">
        <v>1.4606960806926732</v>
      </c>
      <c r="T7" s="20">
        <v>42005</v>
      </c>
      <c r="U7" s="21">
        <v>0</v>
      </c>
      <c r="V7" s="21">
        <v>0</v>
      </c>
      <c r="W7" s="21" t="s">
        <v>28</v>
      </c>
    </row>
    <row r="8" spans="1:23" s="4" customFormat="1" ht="21.75" customHeight="1" x14ac:dyDescent="0.3">
      <c r="A8" s="14" t="s">
        <v>36</v>
      </c>
      <c r="B8" s="15" t="s">
        <v>37</v>
      </c>
      <c r="C8" s="16">
        <v>1.2595688461610743E-2</v>
      </c>
      <c r="D8" s="16">
        <v>0.18406072106261884</v>
      </c>
      <c r="E8" s="16">
        <v>7.5116892380223746E-2</v>
      </c>
      <c r="F8" s="16">
        <v>0.31404174573055021</v>
      </c>
      <c r="G8" s="17">
        <v>0.16768117080582062</v>
      </c>
      <c r="H8" s="18">
        <v>6.2043968060834231E-3</v>
      </c>
      <c r="I8" s="18">
        <v>7.4762688001724323E-2</v>
      </c>
      <c r="J8" s="18">
        <v>0.25934579439252337</v>
      </c>
      <c r="K8" s="19">
        <v>8.2987877668875748E-2</v>
      </c>
      <c r="L8" s="18">
        <v>-4.7608932946616722E-3</v>
      </c>
      <c r="M8" s="18">
        <v>8.9806472553531275E-2</v>
      </c>
      <c r="N8" s="18">
        <v>0.25934579439252337</v>
      </c>
      <c r="O8" s="22">
        <v>-5.3012808089348225E-2</v>
      </c>
      <c r="P8" s="18">
        <v>0.1143683069708008</v>
      </c>
      <c r="Q8" s="18">
        <v>7.3256783905917972E-2</v>
      </c>
      <c r="R8" s="18">
        <v>4.9871023215821153E-2</v>
      </c>
      <c r="S8" s="19">
        <v>1.5611974874256209</v>
      </c>
      <c r="T8" s="20">
        <v>42005</v>
      </c>
      <c r="U8" s="21">
        <v>0</v>
      </c>
      <c r="V8" s="21">
        <v>0</v>
      </c>
      <c r="W8" s="21" t="s">
        <v>28</v>
      </c>
    </row>
    <row r="9" spans="1:23" s="14" customFormat="1" ht="21.75" customHeight="1" x14ac:dyDescent="0.3">
      <c r="A9" s="14" t="s">
        <v>38</v>
      </c>
      <c r="B9" s="15" t="s">
        <v>39</v>
      </c>
      <c r="C9" s="16">
        <v>5.9294540258715722E-2</v>
      </c>
      <c r="D9" s="16">
        <v>1.1760355029585803</v>
      </c>
      <c r="E9" s="16">
        <v>0.12435066944292165</v>
      </c>
      <c r="F9" s="16">
        <v>0.24046920821114376</v>
      </c>
      <c r="G9" s="17">
        <v>0.47683330153628628</v>
      </c>
      <c r="H9" s="18">
        <v>4.6322643978375933E-2</v>
      </c>
      <c r="I9" s="18">
        <v>0.12123243504248257</v>
      </c>
      <c r="J9" s="18">
        <v>0.23989218328840975</v>
      </c>
      <c r="K9" s="19">
        <v>0.38209777739879131</v>
      </c>
      <c r="L9" s="18">
        <v>3.7541111605709609E-2</v>
      </c>
      <c r="M9" s="18">
        <v>0.13550511283125299</v>
      </c>
      <c r="N9" s="18">
        <v>0.23989218328840975</v>
      </c>
      <c r="O9" s="19">
        <v>0.27704572042576908</v>
      </c>
      <c r="P9" s="18">
        <v>0.17130510308746727</v>
      </c>
      <c r="Q9" s="18">
        <v>9.5405391724773358E-2</v>
      </c>
      <c r="R9" s="18">
        <v>4.8476454293628762E-2</v>
      </c>
      <c r="S9" s="19">
        <v>1.7955494966327514</v>
      </c>
      <c r="T9" s="20">
        <v>42005</v>
      </c>
      <c r="U9" s="21">
        <v>0</v>
      </c>
      <c r="V9" s="21">
        <v>0</v>
      </c>
      <c r="W9" s="21" t="s">
        <v>28</v>
      </c>
    </row>
    <row r="10" spans="1:23" s="4" customFormat="1" ht="21.75" customHeight="1" x14ac:dyDescent="0.3">
      <c r="A10" s="14" t="s">
        <v>40</v>
      </c>
      <c r="B10" s="15" t="s">
        <v>41</v>
      </c>
      <c r="C10" s="16">
        <v>5.3642995973572916E-2</v>
      </c>
      <c r="D10" s="16">
        <v>1.0244528972978313</v>
      </c>
      <c r="E10" s="16">
        <v>8.5250256690407589E-2</v>
      </c>
      <c r="F10" s="16">
        <v>0.22508022710441866</v>
      </c>
      <c r="G10" s="17">
        <v>0.6292414598630629</v>
      </c>
      <c r="H10" s="16">
        <v>5.8996241969560437E-2</v>
      </c>
      <c r="I10" s="16">
        <v>8.540375999708201E-2</v>
      </c>
      <c r="J10" s="16">
        <v>0.19579912460179746</v>
      </c>
      <c r="K10" s="17">
        <v>0.69079209125659291</v>
      </c>
      <c r="L10" s="16">
        <v>6.0257469769010807E-2</v>
      </c>
      <c r="M10" s="16">
        <v>0.10132116924289902</v>
      </c>
      <c r="N10" s="16">
        <v>0.19579912460179746</v>
      </c>
      <c r="O10" s="17">
        <v>0.59471747335006087</v>
      </c>
      <c r="P10" s="18">
        <v>0.14176283843741877</v>
      </c>
      <c r="Q10" s="18">
        <v>7.2438152402181932E-2</v>
      </c>
      <c r="R10" s="18">
        <v>4.2580302628085917E-2</v>
      </c>
      <c r="S10" s="19">
        <v>1.9570189704776166</v>
      </c>
      <c r="T10" s="20">
        <v>43465</v>
      </c>
      <c r="U10" s="21">
        <v>0</v>
      </c>
      <c r="V10" s="21">
        <v>0</v>
      </c>
      <c r="W10" s="21" t="s">
        <v>28</v>
      </c>
    </row>
    <row r="11" spans="1:23" s="4" customFormat="1" ht="21.75" customHeight="1" x14ac:dyDescent="0.3">
      <c r="A11" s="14" t="s">
        <v>42</v>
      </c>
      <c r="B11" s="15" t="s">
        <v>43</v>
      </c>
      <c r="C11" s="16">
        <v>3.1319293250790636E-2</v>
      </c>
      <c r="D11" s="16">
        <v>0.51626578992905348</v>
      </c>
      <c r="E11" s="16">
        <v>0.1482106561193566</v>
      </c>
      <c r="F11" s="16">
        <v>0.33465997577435536</v>
      </c>
      <c r="G11" s="17">
        <v>0.21131606910618267</v>
      </c>
      <c r="H11" s="16">
        <v>4.9980952995607453E-2</v>
      </c>
      <c r="I11" s="16">
        <v>9.5013114471228635E-2</v>
      </c>
      <c r="J11" s="16">
        <v>0.2795304033714629</v>
      </c>
      <c r="K11" s="17">
        <v>0.52604267604281529</v>
      </c>
      <c r="L11" s="16">
        <v>4.3792605147725983E-2</v>
      </c>
      <c r="M11" s="16">
        <v>0.11661453098137255</v>
      </c>
      <c r="N11" s="16">
        <v>0.2795304033714629</v>
      </c>
      <c r="O11" s="17">
        <v>0.37553300415641344</v>
      </c>
      <c r="P11" s="18">
        <v>0.17213303316518869</v>
      </c>
      <c r="Q11" s="18">
        <v>9.0345784229707043E-2</v>
      </c>
      <c r="R11" s="18">
        <v>7.3068759246156884E-2</v>
      </c>
      <c r="S11" s="19">
        <v>1.9052691238756083</v>
      </c>
      <c r="T11" s="20">
        <v>43465</v>
      </c>
      <c r="U11" s="21">
        <v>0</v>
      </c>
      <c r="V11" s="21">
        <v>0</v>
      </c>
      <c r="W11" s="21" t="s">
        <v>44</v>
      </c>
    </row>
    <row r="12" spans="1:23" s="4" customFormat="1" ht="21.75" customHeight="1" x14ac:dyDescent="0.3">
      <c r="A12" s="14" t="s">
        <v>45</v>
      </c>
      <c r="B12" s="15" t="s">
        <v>46</v>
      </c>
      <c r="C12" s="16">
        <v>1.6887691354738443E-2</v>
      </c>
      <c r="D12" s="16">
        <v>0.25362588036050981</v>
      </c>
      <c r="E12" s="16">
        <v>4.456360761915619E-2</v>
      </c>
      <c r="F12" s="16">
        <v>0.18776361823235507</v>
      </c>
      <c r="G12" s="17">
        <v>0.37895700678144989</v>
      </c>
      <c r="H12" s="16">
        <v>1.1833890728685681E-2</v>
      </c>
      <c r="I12" s="16">
        <v>4.2298941007336825E-2</v>
      </c>
      <c r="J12" s="16">
        <v>0.18776361823235507</v>
      </c>
      <c r="K12" s="17">
        <v>0.27976801420709496</v>
      </c>
      <c r="L12" s="18">
        <v>4.5152484112054303E-4</v>
      </c>
      <c r="M12" s="18">
        <v>5.1622219579459477E-2</v>
      </c>
      <c r="N12" s="18">
        <v>0.16547015959868999</v>
      </c>
      <c r="O12" s="19">
        <v>8.7467149765913035E-3</v>
      </c>
      <c r="P12" s="18">
        <v>0.12061187273949492</v>
      </c>
      <c r="Q12" s="18">
        <v>4.8102898670432652E-2</v>
      </c>
      <c r="R12" s="18">
        <v>2.9814781913475776E-2</v>
      </c>
      <c r="S12" s="19">
        <v>2.5073722389547237</v>
      </c>
      <c r="T12" s="20">
        <v>43281</v>
      </c>
      <c r="U12" s="21">
        <v>0</v>
      </c>
      <c r="V12" s="21">
        <v>0</v>
      </c>
      <c r="W12" s="21" t="s">
        <v>28</v>
      </c>
    </row>
    <row r="13" spans="1:23" s="4" customFormat="1" ht="21.75" customHeight="1" x14ac:dyDescent="0.3">
      <c r="A13" s="14" t="s">
        <v>47</v>
      </c>
      <c r="B13" s="15" t="s">
        <v>48</v>
      </c>
      <c r="C13" s="16">
        <v>4.9519935578714147E-2</v>
      </c>
      <c r="D13" s="16">
        <v>0.9201009463722396</v>
      </c>
      <c r="E13" s="16">
        <v>7.900362318590548E-2</v>
      </c>
      <c r="F13" s="16">
        <v>0.25299684542586748</v>
      </c>
      <c r="G13" s="17">
        <v>0.62680588030991313</v>
      </c>
      <c r="H13" s="18">
        <v>5.9228007908986191E-2</v>
      </c>
      <c r="I13" s="18">
        <v>7.6005907194014302E-2</v>
      </c>
      <c r="J13" s="18">
        <v>0.20619639134698303</v>
      </c>
      <c r="K13" s="19">
        <v>0.77925532495519745</v>
      </c>
      <c r="L13" s="18">
        <v>6.1909163215163154E-2</v>
      </c>
      <c r="M13" s="18">
        <v>8.8417478602115518E-2</v>
      </c>
      <c r="N13" s="18">
        <v>0.20619639134698303</v>
      </c>
      <c r="O13" s="19">
        <v>0.70019145754832557</v>
      </c>
      <c r="P13" s="18">
        <v>0.17608336598131702</v>
      </c>
      <c r="Q13" s="18">
        <v>6.3480290225825145E-2</v>
      </c>
      <c r="R13" s="18">
        <v>3.5466413600032214E-2</v>
      </c>
      <c r="S13" s="19">
        <v>2.7738273620822631</v>
      </c>
      <c r="T13" s="20">
        <v>42369</v>
      </c>
      <c r="U13" s="21">
        <v>0</v>
      </c>
      <c r="V13" s="21">
        <v>0</v>
      </c>
      <c r="W13" s="21" t="s">
        <v>44</v>
      </c>
    </row>
    <row r="14" spans="1:23" s="4" customFormat="1" ht="21.75" customHeight="1" x14ac:dyDescent="0.3">
      <c r="A14" s="14" t="s">
        <v>49</v>
      </c>
      <c r="B14" s="15" t="s">
        <v>50</v>
      </c>
      <c r="C14" s="16">
        <v>4.7935301209699299E-2</v>
      </c>
      <c r="D14" s="16">
        <v>0.91801204472733833</v>
      </c>
      <c r="E14" s="16">
        <v>0.10257778650476711</v>
      </c>
      <c r="F14" s="16">
        <v>0.25218410099736488</v>
      </c>
      <c r="G14" s="17">
        <v>0.46730683945370177</v>
      </c>
      <c r="H14" s="16">
        <v>5.80357198781132E-2</v>
      </c>
      <c r="I14" s="16">
        <v>8.420415914894662E-2</v>
      </c>
      <c r="J14" s="16">
        <v>0.21322436849925722</v>
      </c>
      <c r="K14" s="17">
        <v>0.68922628602531699</v>
      </c>
      <c r="L14" s="16">
        <v>5.6870103499755201E-2</v>
      </c>
      <c r="M14" s="16">
        <v>9.8283172314830206E-2</v>
      </c>
      <c r="N14" s="16">
        <v>0.21322436849925722</v>
      </c>
      <c r="O14" s="17">
        <v>0.57863520438253013</v>
      </c>
      <c r="P14" s="18">
        <v>0.122653925100645</v>
      </c>
      <c r="Q14" s="18">
        <v>7.1599273730782079E-2</v>
      </c>
      <c r="R14" s="18">
        <v>4.3360299720392563E-2</v>
      </c>
      <c r="S14" s="19">
        <v>1.713061022962771</v>
      </c>
      <c r="T14" s="20">
        <v>43646</v>
      </c>
      <c r="U14" s="21">
        <v>0</v>
      </c>
      <c r="V14" s="21">
        <v>0</v>
      </c>
      <c r="W14" s="21" t="s">
        <v>33</v>
      </c>
    </row>
    <row r="15" spans="1:23" s="4" customFormat="1" ht="21.75" customHeight="1" x14ac:dyDescent="0.3">
      <c r="A15" s="14" t="s">
        <v>51</v>
      </c>
      <c r="B15" s="15" t="s">
        <v>52</v>
      </c>
      <c r="C15" s="16">
        <v>4.4273905486064899E-2</v>
      </c>
      <c r="D15" s="16">
        <v>0.82963199999999993</v>
      </c>
      <c r="E15" s="16">
        <v>4.59335428803E-2</v>
      </c>
      <c r="F15" s="16">
        <v>0.17097649384229832</v>
      </c>
      <c r="G15" s="17">
        <v>0.96386872663926637</v>
      </c>
      <c r="H15" s="16">
        <v>2.9674756143950601E-2</v>
      </c>
      <c r="I15" s="16">
        <v>4.331769443380911E-2</v>
      </c>
      <c r="J15" s="16">
        <v>0.13391508821583872</v>
      </c>
      <c r="K15" s="17">
        <v>0.68504929756348465</v>
      </c>
      <c r="L15" s="18">
        <v>3.4975147854795101E-2</v>
      </c>
      <c r="M15" s="18">
        <v>4.9918548944038056E-2</v>
      </c>
      <c r="N15" s="18">
        <v>0.13391508821583872</v>
      </c>
      <c r="O15" s="19">
        <v>0.7006443214926884</v>
      </c>
      <c r="P15" s="18">
        <v>7.1329936769281496E-2</v>
      </c>
      <c r="Q15" s="18">
        <v>3.8034876565034237E-2</v>
      </c>
      <c r="R15" s="18">
        <v>2.4588657019362099E-2</v>
      </c>
      <c r="S15" s="19">
        <v>1.8753823651121211</v>
      </c>
      <c r="T15" s="20">
        <v>43100</v>
      </c>
      <c r="U15" s="21">
        <v>0</v>
      </c>
      <c r="V15" s="21">
        <v>0</v>
      </c>
      <c r="W15" s="21" t="s">
        <v>33</v>
      </c>
    </row>
    <row r="16" spans="1:23" s="4" customFormat="1" ht="21.75" customHeight="1" x14ac:dyDescent="0.3">
      <c r="A16" s="14" t="s">
        <v>53</v>
      </c>
      <c r="B16" s="15" t="s">
        <v>54</v>
      </c>
      <c r="C16" s="16">
        <v>2.2606904271889602E-2</v>
      </c>
      <c r="D16" s="16">
        <v>0.37922997237569067</v>
      </c>
      <c r="E16" s="16">
        <v>4.831866961319331E-2</v>
      </c>
      <c r="F16" s="16">
        <v>0.19932665745856357</v>
      </c>
      <c r="G16" s="17">
        <v>0.46787100002680609</v>
      </c>
      <c r="H16" s="16">
        <v>3.0442023095627501E-2</v>
      </c>
      <c r="I16" s="16">
        <v>4.6332576171005203E-2</v>
      </c>
      <c r="J16" s="16">
        <v>0.16735858847950172</v>
      </c>
      <c r="K16" s="17">
        <v>0.657032818189765</v>
      </c>
      <c r="L16" s="16">
        <v>2.10021589592462E-2</v>
      </c>
      <c r="M16" s="16">
        <v>5.6562495343629164E-2</v>
      </c>
      <c r="N16" s="16">
        <v>0.16735858847950172</v>
      </c>
      <c r="O16" s="17">
        <v>0.37130891824438839</v>
      </c>
      <c r="P16" s="18">
        <v>0.11695332905122401</v>
      </c>
      <c r="Q16" s="18">
        <v>4.3020276228215595E-2</v>
      </c>
      <c r="R16" s="18">
        <v>2.9628116060482185E-2</v>
      </c>
      <c r="S16" s="19">
        <v>2.7185629499635366</v>
      </c>
      <c r="T16" s="20">
        <v>43646</v>
      </c>
      <c r="U16" s="21">
        <v>0</v>
      </c>
      <c r="V16" s="21">
        <v>0</v>
      </c>
      <c r="W16" s="21" t="s">
        <v>33</v>
      </c>
    </row>
    <row r="17" spans="1:23" s="4" customFormat="1" ht="21.75" customHeight="1" x14ac:dyDescent="0.3">
      <c r="A17" s="14" t="s">
        <v>55</v>
      </c>
      <c r="B17" s="15" t="s">
        <v>56</v>
      </c>
      <c r="C17" s="16">
        <v>2.3934685143193413E-2</v>
      </c>
      <c r="D17" s="16">
        <v>0.37610264635124291</v>
      </c>
      <c r="E17" s="16">
        <v>0.11605060333100205</v>
      </c>
      <c r="F17" s="16">
        <v>0.4947874899759423</v>
      </c>
      <c r="G17" s="17">
        <v>0.20624352184474548</v>
      </c>
      <c r="H17" s="18">
        <v>6.5942952469876248E-2</v>
      </c>
      <c r="I17" s="18">
        <v>8.8913015981907914E-2</v>
      </c>
      <c r="J17" s="18">
        <v>0.22803617571059437</v>
      </c>
      <c r="K17" s="19">
        <v>0.74165690750265822</v>
      </c>
      <c r="L17" s="18">
        <v>6.4882049395371011E-2</v>
      </c>
      <c r="M17" s="18">
        <v>0.11335450919616355</v>
      </c>
      <c r="N17" s="18">
        <v>0.22803617571059437</v>
      </c>
      <c r="O17" s="19">
        <v>0.57238172398674125</v>
      </c>
      <c r="P17" s="18">
        <v>0.20436380418120748</v>
      </c>
      <c r="Q17" s="18">
        <v>8.9209401698161259E-2</v>
      </c>
      <c r="R17" s="18">
        <v>5.039267015706804E-2</v>
      </c>
      <c r="S17" s="19">
        <v>2.2908325836851757</v>
      </c>
      <c r="T17" s="20">
        <v>42005</v>
      </c>
      <c r="U17" s="21">
        <v>0</v>
      </c>
      <c r="V17" s="21">
        <v>0</v>
      </c>
      <c r="W17" s="21" t="s">
        <v>28</v>
      </c>
    </row>
    <row r="18" spans="1:23" ht="21.75" customHeight="1" x14ac:dyDescent="0.3"/>
    <row r="19" spans="1:23" s="29" customFormat="1" ht="21.75" customHeight="1" x14ac:dyDescent="0.3">
      <c r="A19" s="25" t="s">
        <v>57</v>
      </c>
      <c r="B19" s="25" t="s">
        <v>58</v>
      </c>
      <c r="C19" s="26">
        <f t="shared" ref="C19:S19" si="0">AVERAGE(C4:C17)</f>
        <v>3.8475515391312401E-2</v>
      </c>
      <c r="D19" s="26">
        <f t="shared" si="0"/>
        <v>0.7021942817593213</v>
      </c>
      <c r="E19" s="26">
        <f t="shared" si="0"/>
        <v>8.7274947011044615E-2</v>
      </c>
      <c r="F19" s="26">
        <f t="shared" si="0"/>
        <v>0.25109278156796944</v>
      </c>
      <c r="G19" s="27">
        <f t="shared" si="0"/>
        <v>0.47384573496353105</v>
      </c>
      <c r="H19" s="26">
        <f t="shared" si="0"/>
        <v>4.4987294630864004E-2</v>
      </c>
      <c r="I19" s="26">
        <f t="shared" si="0"/>
        <v>7.6266009384078723E-2</v>
      </c>
      <c r="J19" s="26">
        <f t="shared" si="0"/>
        <v>0.19942231088137702</v>
      </c>
      <c r="K19" s="27">
        <f t="shared" si="0"/>
        <v>0.58843690189532594</v>
      </c>
      <c r="L19" s="26">
        <f t="shared" si="0"/>
        <v>4.3974955942810402E-2</v>
      </c>
      <c r="M19" s="26">
        <f t="shared" si="0"/>
        <v>8.8837414096543069E-2</v>
      </c>
      <c r="N19" s="26">
        <f t="shared" si="0"/>
        <v>0.19714096169783066</v>
      </c>
      <c r="O19" s="27">
        <f t="shared" si="0"/>
        <v>0.49681193486231112</v>
      </c>
      <c r="P19" s="26">
        <f t="shared" si="0"/>
        <v>0.14097911211447131</v>
      </c>
      <c r="Q19" s="26">
        <f t="shared" si="0"/>
        <v>7.0774020895129894E-2</v>
      </c>
      <c r="R19" s="26">
        <f t="shared" si="0"/>
        <v>4.416699343684348E-2</v>
      </c>
      <c r="S19" s="27">
        <f t="shared" si="0"/>
        <v>2.0331706397075369</v>
      </c>
      <c r="T19" s="28"/>
      <c r="U19" s="26"/>
      <c r="V19" s="26"/>
      <c r="W19" s="26"/>
    </row>
    <row r="20" spans="1:23" s="29" customFormat="1" ht="21.75" customHeight="1" x14ac:dyDescent="0.3">
      <c r="A20" s="25" t="s">
        <v>59</v>
      </c>
      <c r="B20" s="25" t="s">
        <v>60</v>
      </c>
      <c r="C20" s="30">
        <v>2.733010720416762E-2</v>
      </c>
      <c r="D20" s="30">
        <v>0.43898796329165224</v>
      </c>
      <c r="E20" s="30">
        <v>7.1103094857566926E-2</v>
      </c>
      <c r="F20" s="30">
        <v>0.22824347938901543</v>
      </c>
      <c r="G20" s="31">
        <v>0.38437296237125884</v>
      </c>
      <c r="H20" s="30">
        <v>4.2589267051719615E-2</v>
      </c>
      <c r="I20" s="30">
        <v>6.9581295179638888E-2</v>
      </c>
      <c r="J20" s="30">
        <v>0.1177294212296376</v>
      </c>
      <c r="K20" s="31">
        <v>0.61207925120919893</v>
      </c>
      <c r="L20" s="30">
        <v>4.1364360347522222E-2</v>
      </c>
      <c r="M20" s="30">
        <v>8.3505460987561092E-2</v>
      </c>
      <c r="N20" s="30">
        <v>0.1177294212296376</v>
      </c>
      <c r="O20" s="31">
        <v>0.49534916469335849</v>
      </c>
      <c r="P20" s="30">
        <v>2.5002698961068326E-2</v>
      </c>
      <c r="Q20" s="30">
        <v>6.5445186373814287E-2</v>
      </c>
      <c r="R20" s="30">
        <v>5.409802737844515E-2</v>
      </c>
      <c r="S20" s="31">
        <v>0.38204030496996677</v>
      </c>
      <c r="T20" s="28"/>
      <c r="U20" s="26"/>
      <c r="V20" s="26"/>
      <c r="W20" s="26"/>
    </row>
    <row r="21" spans="1:23" s="8" customFormat="1" x14ac:dyDescent="0.3">
      <c r="A21" s="32" t="s">
        <v>61</v>
      </c>
      <c r="B21" s="23"/>
      <c r="C21" s="23"/>
      <c r="D21" s="23"/>
      <c r="E21" s="24"/>
      <c r="F21" s="24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x14ac:dyDescent="0.3">
      <c r="E22" s="23"/>
      <c r="F22" s="23"/>
    </row>
    <row r="23" spans="1:23" x14ac:dyDescent="0.3">
      <c r="E23" s="23"/>
      <c r="F23" s="23"/>
      <c r="N23" s="33"/>
    </row>
    <row r="24" spans="1:23" x14ac:dyDescent="0.3">
      <c r="E24" s="23"/>
      <c r="F24" s="23"/>
      <c r="N24" s="33"/>
    </row>
    <row r="25" spans="1:23" x14ac:dyDescent="0.3">
      <c r="E25" s="23"/>
      <c r="F25" s="23"/>
      <c r="N25" s="33"/>
      <c r="V25" s="34"/>
    </row>
    <row r="26" spans="1:23" x14ac:dyDescent="0.3">
      <c r="E26" s="23"/>
      <c r="F26" s="23"/>
      <c r="N26" s="33"/>
    </row>
    <row r="27" spans="1:23" x14ac:dyDescent="0.3">
      <c r="E27" s="23"/>
      <c r="F27" s="23"/>
      <c r="N27" s="33"/>
    </row>
    <row r="28" spans="1:23" x14ac:dyDescent="0.3">
      <c r="E28" s="23"/>
      <c r="F28" s="23"/>
      <c r="N28" s="33"/>
    </row>
    <row r="29" spans="1:23" x14ac:dyDescent="0.3">
      <c r="E29" s="23"/>
      <c r="F29" s="23"/>
      <c r="N29" s="33"/>
    </row>
    <row r="30" spans="1:23" x14ac:dyDescent="0.3">
      <c r="E30" s="23"/>
      <c r="F30" s="23"/>
      <c r="N30" s="33"/>
    </row>
    <row r="31" spans="1:23" x14ac:dyDescent="0.3">
      <c r="E31" s="23"/>
      <c r="F31" s="23"/>
      <c r="N31" s="33"/>
    </row>
    <row r="32" spans="1:23" x14ac:dyDescent="0.3">
      <c r="E32" s="23"/>
      <c r="F32" s="23"/>
      <c r="N32" s="33"/>
    </row>
    <row r="33" spans="5:14" x14ac:dyDescent="0.3">
      <c r="E33" s="23"/>
      <c r="F33" s="23"/>
      <c r="N33" s="33"/>
    </row>
    <row r="34" spans="5:14" x14ac:dyDescent="0.3">
      <c r="E34" s="23"/>
      <c r="F34" s="23"/>
      <c r="N34" s="33"/>
    </row>
    <row r="35" spans="5:14" x14ac:dyDescent="0.3">
      <c r="E35" s="23"/>
      <c r="F35" s="23"/>
      <c r="N35" s="33"/>
    </row>
    <row r="36" spans="5:14" x14ac:dyDescent="0.3">
      <c r="E36" s="23"/>
      <c r="F36" s="23"/>
      <c r="N36" s="33"/>
    </row>
    <row r="37" spans="5:14" x14ac:dyDescent="0.3">
      <c r="E37" s="23"/>
      <c r="F37" s="23"/>
    </row>
    <row r="38" spans="5:14" x14ac:dyDescent="0.3">
      <c r="E38" s="23"/>
      <c r="F38" s="23"/>
    </row>
    <row r="39" spans="5:14" x14ac:dyDescent="0.3">
      <c r="E39" s="23"/>
      <c r="F39" s="23"/>
    </row>
    <row r="40" spans="5:14" x14ac:dyDescent="0.3">
      <c r="E40" s="23"/>
      <c r="F40" s="23"/>
    </row>
    <row r="41" spans="5:14" x14ac:dyDescent="0.3">
      <c r="E41" s="23"/>
      <c r="F41" s="23"/>
    </row>
    <row r="42" spans="5:14" x14ac:dyDescent="0.3">
      <c r="E42" s="23"/>
      <c r="F42" s="23"/>
    </row>
    <row r="43" spans="5:14" x14ac:dyDescent="0.3">
      <c r="E43" s="23"/>
      <c r="F43" s="23"/>
    </row>
    <row r="44" spans="5:14" x14ac:dyDescent="0.3">
      <c r="E44" s="23"/>
      <c r="F44" s="23"/>
    </row>
    <row r="45" spans="5:14" x14ac:dyDescent="0.3">
      <c r="E45" s="23"/>
      <c r="F45" s="23"/>
    </row>
    <row r="46" spans="5:14" x14ac:dyDescent="0.3">
      <c r="E46" s="23"/>
      <c r="F46" s="23"/>
    </row>
    <row r="47" spans="5:14" x14ac:dyDescent="0.3">
      <c r="E47" s="23"/>
      <c r="F47" s="23"/>
    </row>
    <row r="48" spans="5:14" x14ac:dyDescent="0.3">
      <c r="E48" s="23"/>
      <c r="F48" s="23"/>
    </row>
  </sheetData>
  <sheetProtection selectLockedCells="1"/>
  <conditionalFormatting sqref="G28:M28 O28:T28">
    <cfRule type="iconSet" priority="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N23:N36">
    <cfRule type="iconSet" priority="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4:E17">
    <cfRule type="iconSet" priority="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7">
    <cfRule type="iconSet" priority="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17">
    <cfRule type="iconSet" priority="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17">
    <cfRule type="iconSet" priority="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4:H17">
    <cfRule type="iconSet" priority="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17">
    <cfRule type="iconSet" priority="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7">
    <cfRule type="iconSet" priority="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17">
    <cfRule type="iconSet" priority="1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17">
    <cfRule type="iconSet" priority="1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17">
    <cfRule type="iconSet" priority="1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17">
    <cfRule type="iconSet" priority="1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17">
    <cfRule type="iconSet" priority="1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17">
    <cfRule type="iconSet" priority="15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17">
    <cfRule type="iconSet" priority="1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17">
    <cfRule type="iconSet" priority="1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17">
    <cfRule type="iconSet" priority="1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17">
    <cfRule type="iconSet" priority="1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99999996" right="0.78740157499999996" top="0.984251969" bottom="0.984251969" header="0.5" footer="0.5"/>
  <pageSetup paperSize="9" orientation="portrait" horizontalDpi="4294967292" verticalDpi="4294967292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Flexible Equilibre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 VASON</dc:creator>
  <cp:lastModifiedBy>Adrien VASON</cp:lastModifiedBy>
  <dcterms:created xsi:type="dcterms:W3CDTF">2015-06-05T18:19:34Z</dcterms:created>
  <dcterms:modified xsi:type="dcterms:W3CDTF">2021-09-27T10:21:34Z</dcterms:modified>
</cp:coreProperties>
</file>