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3BC3871E-3EDD-43B9-B06B-3709FA9C37D4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Diversifié 50-50" sheetId="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'Diversifié 50-50'!$A$3:$AD$3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8" i="4" l="1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<sst xmlns="http://schemas.openxmlformats.org/spreadsheetml/2006/main" count="200" uniqueCount="120">
  <si>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</si>
  <si>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</si>
  <si>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</si>
  <si>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</si>
  <si>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</si>
  <si>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</si>
  <si>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</si>
  <si>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</si>
  <si>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</si>
  <si>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</si>
  <si>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</si>
  <si>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</si>
  <si>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</si>
  <si>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</si>
  <si>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</si>
  <si>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</si>
  <si>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</si>
  <si>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</si>
  <si>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</si>
  <si>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</si>
  <si>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</si>
  <si>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</si>
  <si>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</si>
  <si>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</si>
  <si>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</si>
  <si>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</si>
  <si>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</si>
  <si>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</si>
  <si>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</si>
  <si>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</si>
  <si>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</si>
  <si>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</si>
  <si>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</si>
  <si>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</si>
  <si>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</si>
  <si>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</si>
  <si>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</si>
  <si>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</si>
  <si>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</si>
  <si>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</si>
  <si>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</si>
  <si>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</si>
  <si>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</si>
  <si>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</si>
  <si>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</si>
  <si>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</si>
  <si>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</si>
  <si>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</si>
  <si>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</si>
  <si>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</si>
  <si>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</si>
  <si>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</si>
  <si>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</si>
  <si>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</si>
  <si>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</si>
  <si>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</si>
  <si>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</si>
  <si>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</si>
  <si>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</si>
  <si>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</si>
  <si>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</si>
  <si>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</si>
  <si>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</si>
  <si>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</si>
  <si>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</si>
  <si>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</si>
  <si>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</si>
  <si>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</si>
  <si>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</si>
  <si>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SwissLife AM</t>
  </si>
  <si>
    <t>Groupama AM</t>
  </si>
  <si>
    <t>Date de recommandation du fonds</t>
  </si>
  <si>
    <t>Groupama Equilibre</t>
  </si>
  <si>
    <t>NN IP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</si>
  <si>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</si>
  <si>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</si>
  <si>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</si>
  <si>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</si>
  <si>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</si>
  <si>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</si>
  <si>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</si>
  <si>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</si>
  <si>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</si>
  <si>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</si>
  <si>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</si>
  <si>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</si>
  <si>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</si>
  <si>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</si>
  <si>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</si>
  <si>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European Multi Asset Income fund</t>
  </si>
  <si>
    <t>Colonne1</t>
  </si>
  <si>
    <t>Multipar Solidaire Equilibre SR</t>
  </si>
  <si>
    <t>BL Global 50</t>
  </si>
  <si>
    <t>NN Balanced European Sustainable</t>
  </si>
  <si>
    <t>Multi Asset Balanced</t>
  </si>
  <si>
    <t>Performance annualisée 1 an</t>
  </si>
  <si>
    <t>Vega IM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</si>
  <si>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</si>
  <si>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</si>
  <si>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DIVERSIFIE 50/50</t>
  </si>
  <si>
    <t>Colonne2</t>
  </si>
  <si>
    <t>Colonne3</t>
  </si>
  <si>
    <t>Colonne4</t>
  </si>
  <si>
    <t>Colonne5</t>
  </si>
  <si>
    <t>Colonne6</t>
  </si>
  <si>
    <t>Article SFDR</t>
  </si>
  <si>
    <t>Amundi</t>
  </si>
  <si>
    <t>non</t>
  </si>
  <si>
    <t>Greenfin</t>
  </si>
  <si>
    <t>CIES</t>
  </si>
  <si>
    <t>oui</t>
  </si>
  <si>
    <t>Amundi Label Equilibre ESR</t>
  </si>
  <si>
    <t>Performance annualisée 10 ans</t>
  </si>
  <si>
    <t>Volatilité annualisée
10 ans</t>
  </si>
  <si>
    <t>Max Drawdown 
10 ans</t>
  </si>
  <si>
    <t>Couple Rendement Risque 10 ans</t>
  </si>
  <si>
    <t>Vega Patrimoine ISR</t>
  </si>
  <si>
    <t>BLI - Banque de Luxembourg Investments</t>
  </si>
  <si>
    <t>SIENNA GESTION</t>
  </si>
  <si>
    <t>EPSENS EQUILIBRE ISR SOLIDAIRE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</si>
</sst>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0" fillId="6" borderId="1" xfId="0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170" fontId="40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6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35"/>
      <tableStyleElement type="firstRowStripe" dxfId="34"/>
    </tableStyle>
    <tableStyle name="Style de tableau 1" pivot="0" count="2" xr9:uid="{00000000-0011-0000-FFFF-FFFF01000000}">
      <tableStyleElement type="firstRowStripe" dxfId="33"/>
      <tableStyleElement type="secondRowStripe" dxfId="32"/>
    </tableStyle>
    <tableStyle name="Style de tableau 2" pivot="0" count="2" xr9:uid="{00000000-0011-0000-FFFF-FFFF02000000}">
      <tableStyleElement type="firstRowStripe" dxfId="31"/>
      <tableStyleElement type="secondRowStripe" dxfId="30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D6842C-8E90-4FE4-AAD8-41F9933DC87F}" name="Table9" displayName="Table9" ref="A3:AJ16" totalsRowShown="0">
  <autoFilter ref="A3:AJ16" xr:uid="{23D6842C-8E90-4FE4-AAD8-41F9933DC87F}"/>
  <sortState xmlns:xlrd2="http://schemas.microsoft.com/office/spreadsheetml/2017/richdata2" ref="A4:AJ16">
    <sortCondition ref="A3:A16"/>
  </sortState>
  <tableColumns count="36">
    <tableColumn id="1" xr3:uid="{42802D81-D92E-461C-8AD6-CA601C47DC19}" name="Société"/>
    <tableColumn id="2" xr3:uid="{425D53AF-E96E-487A-A738-8D15AC7D073E}" name="Nom du fonds"/>
    <tableColumn id="3" xr3:uid="{27A0521E-AC0A-4C03-93E4-42CD8CDB9FBF}" name="Perf. annualisée depuis 01/08" dataDxfId="29"/>
    <tableColumn id="4" xr3:uid="{F80028CD-C3EF-40BC-A5DC-422C5603DCBB}" name="Perf._x000a_Totale_x000a_depuis 01/08" dataDxfId="28"/>
    <tableColumn id="5" xr3:uid="{86087B4F-9A45-44CA-AE4D-1EB0E28C2620}" name="Volatilité annualisée depuis 01/08" dataDxfId="27"/>
    <tableColumn id="6" xr3:uid="{04921242-E492-4F75-A459-6403F89D9A7D}" name="Max Drawdown depuis 01/08" dataDxfId="26"/>
    <tableColumn id="7" xr3:uid="{E92A8947-C0AA-4C7F-A64A-960FEA3C377A}" name="Couple Rendement / Risque depuis 01/08" dataDxfId="25"/>
    <tableColumn id="33" xr3:uid="{785D9223-651E-4D1D-9744-DE66ED8F1D5D}" name="Performance annualisée 10 ans" dataDxfId="24" dataCellStyle="Milliers"/>
    <tableColumn id="34" xr3:uid="{B9345E92-A3B5-4543-AB18-BDD87E4D7305}" name="Volatilité annualisée_x000a_10 ans" dataDxfId="23" dataCellStyle="Milliers"/>
    <tableColumn id="35" xr3:uid="{208D1B32-3B90-4249-BF0C-117A9CC4C75F}" name="Max Drawdown _x000a_10 ans" dataDxfId="22" dataCellStyle="Milliers"/>
    <tableColumn id="36" xr3:uid="{FFDD2273-E7E4-4373-809D-B7433B0CB7DA}" name="Couple Rendement Risque 10 ans" dataDxfId="21" dataCellStyle="Milliers"/>
    <tableColumn id="8" xr3:uid="{ED751A63-EE4A-4898-B754-3E137489A24F}" name="Performance annualisée 5 ans" dataDxfId="20"/>
    <tableColumn id="9" xr3:uid="{861EC042-D356-4360-BEB0-065FD32AC0F7}" name="Volatilité annualisée_x000a_5 ans" dataDxfId="19"/>
    <tableColumn id="10" xr3:uid="{39E86C13-F3DC-41AC-AC05-438B6F669B9C}" name="Max Drawdown _x000a_5 ans" dataDxfId="18"/>
    <tableColumn id="11" xr3:uid="{858BC43C-53D5-4006-AE9C-DBFD26EDEE15}" name="Couple Rendement Risque 5 ans" dataDxfId="17"/>
    <tableColumn id="12" xr3:uid="{EA619148-084B-41D7-8F41-00E9F5C5B705}" name="Performance annualisée 3 ans" dataDxfId="16"/>
    <tableColumn id="13" xr3:uid="{F14D185C-E4B5-49B1-954D-0C36AEFE2ECC}" name="Volatilité annualisée_x000a_3 ans" dataDxfId="15"/>
    <tableColumn id="14" xr3:uid="{4585303E-F8C5-48BB-8890-65D36CD67FA0}" name="Max Drawdown _x000a_3 ans" dataDxfId="14"/>
    <tableColumn id="15" xr3:uid="{9FBB9DE3-4544-498F-A204-F5D9266DACDA}" name="Couple Rendement Risque _x000a_3 ans" dataDxfId="13"/>
    <tableColumn id="16" xr3:uid="{95DDD8FD-6A92-4AAD-905C-6A3BBF2BFA8A}" name="Performance annualisée 1 an" dataDxfId="12"/>
    <tableColumn id="17" xr3:uid="{66D72673-7A0F-4DA3-9B56-96FAD7DD1D49}" name="Volatilité annualisée_x000a_ 1 an" dataDxfId="11"/>
    <tableColumn id="18" xr3:uid="{EBF1D706-D67B-40B9-AE47-52F8044E5A74}" name="Max Drawdown _x000a_1 an" dataDxfId="10"/>
    <tableColumn id="19" xr3:uid="{EDD092BC-B6DF-4B68-B42A-5C1BC380A3C5}" name="Couple Rendement Risque 1 an" dataDxfId="9"/>
    <tableColumn id="20" xr3:uid="{3A12F93A-CB72-4B69-9A2E-237B331D3C91}" name="Date de recommandation du fonds"/>
    <tableColumn id="21" xr3:uid="{E7416B56-4B55-41E9-8924-48AFB831BE9E}" name="Compteur fonds liquidés SGP"/>
    <tableColumn id="30" xr3:uid="{19CA4EAE-B27E-4519-87C4-4E3D86148461}" name="Article SFDR" dataDxfId="8" dataCellStyle="Milliers"/>
    <tableColumn id="32" xr3:uid="{6FD7FEBA-4129-4123-9473-B6E3FBE5D09D}" name="Greenfin" dataDxfId="7" dataCellStyle="Milliers"/>
    <tableColumn id="31" xr3:uid="{DDE73F40-7D8B-4297-B594-0F8EB301AB49}" name="CIES" dataDxfId="6" dataCellStyle="Milliers"/>
    <tableColumn id="22" xr3:uid="{F1901EE9-0D13-4188-9B1C-AA69B71F7B58}" name="ISR"/>
    <tableColumn id="23" xr3:uid="{5BDF180A-7650-4F82-A337-4404C2FE0891}" name="Type"/>
    <tableColumn id="24" xr3:uid="{F4796295-6877-4EE3-8EBE-E99C17A67D01}" name="Colonne1" dataDxfId="5"/>
    <tableColumn id="25" xr3:uid="{F8577414-8E91-4B39-9545-A04422CC7838}" name="Colonne2" dataDxfId="4"/>
    <tableColumn id="26" xr3:uid="{096410B7-6DCA-45A9-BE1F-230350C18B9D}" name="Colonne3" dataDxfId="3"/>
    <tableColumn id="27" xr3:uid="{BF368EED-B4ED-41C6-BB5C-C6ABADB621A8}" name="Colonne4" dataDxfId="2"/>
    <tableColumn id="28" xr3:uid="{266BDD61-39A6-455C-BD42-0D91E0CEC4EF}" name="Colonne5" dataDxfId="1"/>
    <tableColumn id="29" xr3:uid="{5F9B3909-1E9E-41D3-BEB3-B4BA3DD3C772}" name="Colonne6" dataDxfId="0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tabColor rgb="FF008000"/>
  </sheetPr>
  <dimension ref="A1:AJ47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6" s="42" customFormat="1" ht="21" x14ac:dyDescent="0.3">
      <c r="A1" s="91" t="s">
        <v>98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6" s="1" customFormat="1" ht="21" x14ac:dyDescent="0.4">
      <c r="A2" s="90" t="s">
        <v>97</v>
      </c>
      <c r="B2" s="92" t="s">
        <v>99</v>
      </c>
      <c r="C2" s="93">
        <v>44926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6" s="1" customFormat="1" ht="80.099999999999994" customHeight="1" x14ac:dyDescent="0.3">
      <c r="A3" s="85" t="s">
        <v>0</v>
      </c>
      <c r="B3" s="85" t="s">
        <v>1</v>
      </c>
      <c r="C3" s="85" t="s">
        <v>65</v>
      </c>
      <c r="D3" s="85" t="s">
        <v>66</v>
      </c>
      <c r="E3" s="85" t="s">
        <v>67</v>
      </c>
      <c r="F3" s="85" t="s">
        <v>68</v>
      </c>
      <c r="G3" s="85" t="s">
        <v>87</v>
      </c>
      <c r="H3" s="85" t="s">
        <v>112</v>
      </c>
      <c r="I3" s="85" t="s">
        <v>113</v>
      </c>
      <c r="J3" s="85" t="s">
        <v>114</v>
      </c>
      <c r="K3" s="85" t="s">
        <v>115</v>
      </c>
      <c r="L3" s="85" t="s">
        <v>74</v>
      </c>
      <c r="M3" s="85" t="s">
        <v>75</v>
      </c>
      <c r="N3" s="85" t="s">
        <v>76</v>
      </c>
      <c r="O3" s="85" t="s">
        <v>84</v>
      </c>
      <c r="P3" s="85" t="s">
        <v>77</v>
      </c>
      <c r="Q3" s="85" t="s">
        <v>78</v>
      </c>
      <c r="R3" s="85" t="s">
        <v>79</v>
      </c>
      <c r="S3" s="85" t="s">
        <v>85</v>
      </c>
      <c r="T3" s="85" t="s">
        <v>95</v>
      </c>
      <c r="U3" s="85" t="s">
        <v>80</v>
      </c>
      <c r="V3" s="85" t="s">
        <v>81</v>
      </c>
      <c r="W3" s="85" t="s">
        <v>86</v>
      </c>
      <c r="X3" s="85" t="s">
        <v>71</v>
      </c>
      <c r="Y3" s="85" t="s">
        <v>82</v>
      </c>
      <c r="Z3" s="85" t="s">
        <v>105</v>
      </c>
      <c r="AA3" s="85" t="s">
        <v>108</v>
      </c>
      <c r="AB3" s="85" t="s">
        <v>109</v>
      </c>
      <c r="AC3" s="85" t="s">
        <v>2</v>
      </c>
      <c r="AD3" s="85" t="s">
        <v>83</v>
      </c>
      <c r="AE3" s="1" t="s">
        <v>90</v>
      </c>
      <c r="AF3" s="1" t="s">
        <v>100</v>
      </c>
      <c r="AG3" s="1" t="s">
        <v>101</v>
      </c>
      <c r="AH3" s="1" t="s">
        <v>102</v>
      </c>
      <c r="AI3" s="1" t="s">
        <v>103</v>
      </c>
      <c r="AJ3" s="1" t="s">
        <v>104</v>
      </c>
    </row>
    <row r="4" spans="1:36" s="42" customFormat="1" ht="21.75" customHeight="1" x14ac:dyDescent="0.3">
      <c r="A4" s="86" t="s">
        <v>27</v>
      </c>
      <c r="B4" s="87" t="s">
        <v>28</v>
      </c>
      <c r="C4" s="94">
        <v>3.7560895326845145E-2</v>
      </c>
      <c r="D4" s="94">
        <v>0.73866090712742971</v>
      </c>
      <c r="E4" s="94">
        <v>8.6512959026206565E-2</v>
      </c>
      <c r="F4" s="94">
        <v>0.24464831804281348</v>
      </c>
      <c r="G4" s="96">
        <v>0.43416495921110698</v>
      </c>
      <c r="H4" s="94">
        <v>4.5197048687085628E-2</v>
      </c>
      <c r="I4" s="94">
        <v>7.6814735048751387E-2</v>
      </c>
      <c r="J4" s="94">
        <v>0.18613448950097761</v>
      </c>
      <c r="K4" s="96">
        <v>0.58839034800290313</v>
      </c>
      <c r="L4" s="94">
        <v>-2.8332940305487719E-3</v>
      </c>
      <c r="M4" s="94">
        <v>7.9214302892713265E-2</v>
      </c>
      <c r="N4" s="94">
        <v>0.18613448950097761</v>
      </c>
      <c r="O4" s="96">
        <v>-3.5767455208008905E-2</v>
      </c>
      <c r="P4" s="94">
        <v>-3.2218817691654356E-2</v>
      </c>
      <c r="Q4" s="94">
        <v>8.1948858254626888E-2</v>
      </c>
      <c r="R4" s="94">
        <v>0.18613448950097761</v>
      </c>
      <c r="S4" s="96">
        <v>-0.39315761534524196</v>
      </c>
      <c r="T4" s="94">
        <v>-0.17407879635707324</v>
      </c>
      <c r="U4" s="94">
        <v>8.441127565139428E-2</v>
      </c>
      <c r="V4" s="94">
        <v>0.18189198427619208</v>
      </c>
      <c r="W4" s="96">
        <v>-2.0622694659418745</v>
      </c>
      <c r="X4" s="89">
        <v>41640</v>
      </c>
      <c r="Y4" s="88">
        <v>0</v>
      </c>
      <c r="Z4" s="98">
        <v>6</v>
      </c>
      <c r="AA4" s="88" t="s">
        <v>107</v>
      </c>
      <c r="AB4" s="88" t="s">
        <v>107</v>
      </c>
      <c r="AC4" s="88" t="s">
        <v>107</v>
      </c>
      <c r="AD4" s="88" t="s">
        <v>16</v>
      </c>
    </row>
    <row r="5" spans="1:36" s="86" customFormat="1" ht="21.75" customHeight="1" x14ac:dyDescent="0.3">
      <c r="A5" s="86" t="s">
        <v>106</v>
      </c>
      <c r="B5" s="87" t="s">
        <v>111</v>
      </c>
      <c r="C5" s="94">
        <v>3.0804309737294977E-2</v>
      </c>
      <c r="D5" s="94">
        <v>0.57634910059960043</v>
      </c>
      <c r="E5" s="94">
        <v>0.11496046906600137</v>
      </c>
      <c r="F5" s="94">
        <v>0.33630912724850093</v>
      </c>
      <c r="G5" s="96">
        <v>0.26795567195893694</v>
      </c>
      <c r="H5" s="94">
        <v>4.8841536811796038E-2</v>
      </c>
      <c r="I5" s="94">
        <v>9.1348790815851247E-2</v>
      </c>
      <c r="J5" s="94">
        <v>0.19448754593711717</v>
      </c>
      <c r="K5" s="96">
        <v>0.53467086291547095</v>
      </c>
      <c r="L5" s="94">
        <v>2.537520657630199E-2</v>
      </c>
      <c r="M5" s="94">
        <v>8.6829776921831067E-2</v>
      </c>
      <c r="N5" s="94">
        <v>0.19448754593711717</v>
      </c>
      <c r="O5" s="96">
        <v>0.29224083575783161</v>
      </c>
      <c r="P5" s="94">
        <v>2.2353353822412991E-3</v>
      </c>
      <c r="Q5" s="94">
        <v>0.10039325406185173</v>
      </c>
      <c r="R5" s="94">
        <v>0.19448754593711717</v>
      </c>
      <c r="S5" s="96">
        <v>2.2265792688262911E-2</v>
      </c>
      <c r="T5" s="94">
        <v>-0.13865428121009515</v>
      </c>
      <c r="U5" s="94">
        <v>0.1070697521987274</v>
      </c>
      <c r="V5" s="94">
        <v>0.18074649062352638</v>
      </c>
      <c r="W5" s="96">
        <v>-1.2949902130411688</v>
      </c>
      <c r="X5" s="89">
        <v>44562</v>
      </c>
      <c r="Y5" s="88">
        <v>0</v>
      </c>
      <c r="Z5" s="98">
        <v>8</v>
      </c>
      <c r="AA5" s="88" t="s">
        <v>107</v>
      </c>
      <c r="AB5" s="88" t="s">
        <v>110</v>
      </c>
      <c r="AC5" s="88" t="s">
        <v>107</v>
      </c>
      <c r="AD5" s="88" t="s">
        <v>4</v>
      </c>
    </row>
    <row r="6" spans="1:36" s="42" customFormat="1" ht="21.75" customHeight="1" x14ac:dyDescent="0.3">
      <c r="A6" s="86" t="s">
        <v>24</v>
      </c>
      <c r="B6" s="87" t="s">
        <v>25</v>
      </c>
      <c r="C6" s="94">
        <v>3.3122127522837497E-2</v>
      </c>
      <c r="D6" s="94">
        <v>0.6303642264695275</v>
      </c>
      <c r="E6" s="94">
        <v>9.9727031707685779E-2</v>
      </c>
      <c r="F6" s="94">
        <v>0.25200144248106754</v>
      </c>
      <c r="G6" s="96">
        <v>0.33212787902805729</v>
      </c>
      <c r="H6" s="94">
        <v>3.9639361718692534E-2</v>
      </c>
      <c r="I6" s="94">
        <v>9.0811922858608021E-2</v>
      </c>
      <c r="J6" s="94">
        <v>0.21482422702244811</v>
      </c>
      <c r="K6" s="96">
        <v>0.43649953079850612</v>
      </c>
      <c r="L6" s="94">
        <v>2.1414149576180819E-2</v>
      </c>
      <c r="M6" s="94">
        <v>9.5487581731243054E-2</v>
      </c>
      <c r="N6" s="94">
        <v>0.21482422702244811</v>
      </c>
      <c r="O6" s="96">
        <v>0.22426109435311228</v>
      </c>
      <c r="P6" s="94">
        <v>-1.9158083273829174E-4</v>
      </c>
      <c r="Q6" s="94">
        <v>0.11257465869157562</v>
      </c>
      <c r="R6" s="94">
        <v>0.21482422702244811</v>
      </c>
      <c r="S6" s="96">
        <v>-1.7018113575913371E-3</v>
      </c>
      <c r="T6" s="94">
        <v>-0.13362793697016162</v>
      </c>
      <c r="U6" s="94">
        <v>0.11263725798258328</v>
      </c>
      <c r="V6" s="94">
        <v>0.1813820673900628</v>
      </c>
      <c r="W6" s="96">
        <v>-1.1863564451366888</v>
      </c>
      <c r="X6" s="89">
        <v>41640</v>
      </c>
      <c r="Y6" s="88">
        <v>0</v>
      </c>
      <c r="Z6" s="98">
        <v>8</v>
      </c>
      <c r="AA6" s="88" t="s">
        <v>107</v>
      </c>
      <c r="AB6" s="88" t="s">
        <v>110</v>
      </c>
      <c r="AC6" s="88" t="s">
        <v>110</v>
      </c>
      <c r="AD6" s="88" t="s">
        <v>4</v>
      </c>
    </row>
    <row r="7" spans="1:36" s="42" customFormat="1" ht="21.75" customHeight="1" x14ac:dyDescent="0.3">
      <c r="A7" s="86" t="s">
        <v>117</v>
      </c>
      <c r="B7" s="87" t="s">
        <v>92</v>
      </c>
      <c r="C7" s="94">
        <v>3.7107453416030722E-2</v>
      </c>
      <c r="D7" s="94">
        <v>0.72729757083577429</v>
      </c>
      <c r="E7" s="94">
        <v>5.9027677673710609E-2</v>
      </c>
      <c r="F7" s="94">
        <v>0.19574356504216822</v>
      </c>
      <c r="G7" s="96">
        <v>0.62864498280198167</v>
      </c>
      <c r="H7" s="94">
        <v>3.94327306547404E-2</v>
      </c>
      <c r="I7" s="94">
        <v>5.7171793538302262E-2</v>
      </c>
      <c r="J7" s="94">
        <v>0.13022423238127354</v>
      </c>
      <c r="K7" s="96">
        <v>0.68972351948907162</v>
      </c>
      <c r="L7" s="94">
        <v>3.4900083463450082E-2</v>
      </c>
      <c r="M7" s="94">
        <v>6.4066687466069819E-2</v>
      </c>
      <c r="N7" s="94">
        <v>0.13022423238127354</v>
      </c>
      <c r="O7" s="96">
        <v>0.54474618313820922</v>
      </c>
      <c r="P7" s="94">
        <v>1.4356201179751338E-2</v>
      </c>
      <c r="Q7" s="94">
        <v>7.3392354254896069E-2</v>
      </c>
      <c r="R7" s="94">
        <v>0.13022423238127354</v>
      </c>
      <c r="S7" s="96">
        <v>0.19560894762813283</v>
      </c>
      <c r="T7" s="94">
        <v>-6.6752837839732404E-2</v>
      </c>
      <c r="U7" s="94">
        <v>6.3208358916519741E-2</v>
      </c>
      <c r="V7" s="94">
        <v>8.205078679436871E-2</v>
      </c>
      <c r="W7" s="96">
        <v>-1.0560761105646472</v>
      </c>
      <c r="X7" s="89">
        <v>44012</v>
      </c>
      <c r="Y7" s="88">
        <v>0</v>
      </c>
      <c r="Z7" s="98">
        <v>8</v>
      </c>
      <c r="AA7" s="88" t="s">
        <v>107</v>
      </c>
      <c r="AB7" s="88" t="s">
        <v>107</v>
      </c>
      <c r="AC7" s="88" t="s">
        <v>107</v>
      </c>
      <c r="AD7" s="88" t="s">
        <v>16</v>
      </c>
    </row>
    <row r="8" spans="1:36" s="42" customFormat="1" ht="21.75" customHeight="1" x14ac:dyDescent="0.3">
      <c r="A8" s="86" t="s">
        <v>22</v>
      </c>
      <c r="B8" s="87" t="s">
        <v>91</v>
      </c>
      <c r="C8" s="94">
        <v>2.3502629235800931E-2</v>
      </c>
      <c r="D8" s="94">
        <v>0.41690699766975059</v>
      </c>
      <c r="E8" s="94">
        <v>0.10807470216776814</v>
      </c>
      <c r="F8" s="94">
        <v>0.30030224026947833</v>
      </c>
      <c r="G8" s="96">
        <v>0.21746651866148081</v>
      </c>
      <c r="H8" s="94">
        <v>3.2920371212915578E-2</v>
      </c>
      <c r="I8" s="94">
        <v>9.4232622528191284E-2</v>
      </c>
      <c r="J8" s="94">
        <v>0.21792709951858177</v>
      </c>
      <c r="K8" s="96">
        <v>0.34935217050832784</v>
      </c>
      <c r="L8" s="94">
        <v>2.7994782719711342E-3</v>
      </c>
      <c r="M8" s="94">
        <v>0.10050700243619075</v>
      </c>
      <c r="N8" s="94">
        <v>0.21792709951858177</v>
      </c>
      <c r="O8" s="96">
        <v>2.78535644692861E-2</v>
      </c>
      <c r="P8" s="94">
        <v>-1.2807696720673278E-2</v>
      </c>
      <c r="Q8" s="94">
        <v>0.11864458638862796</v>
      </c>
      <c r="R8" s="94">
        <v>0.21792709951858177</v>
      </c>
      <c r="S8" s="96">
        <v>-0.10795011479681715</v>
      </c>
      <c r="T8" s="94">
        <v>-0.14460627071782628</v>
      </c>
      <c r="U8" s="94">
        <v>0.12252871777665414</v>
      </c>
      <c r="V8" s="94">
        <v>0.2082692289975771</v>
      </c>
      <c r="W8" s="96">
        <v>-1.1801826815931853</v>
      </c>
      <c r="X8" s="89">
        <v>41640</v>
      </c>
      <c r="Y8" s="88">
        <v>0</v>
      </c>
      <c r="Z8" s="98">
        <v>8</v>
      </c>
      <c r="AA8" s="88" t="s">
        <v>110</v>
      </c>
      <c r="AB8" s="88" t="s">
        <v>110</v>
      </c>
      <c r="AC8" s="88" t="s">
        <v>107</v>
      </c>
      <c r="AD8" s="88" t="s">
        <v>4</v>
      </c>
    </row>
    <row r="9" spans="1:36" s="42" customFormat="1" ht="21.75" customHeight="1" x14ac:dyDescent="0.3">
      <c r="A9" s="86" t="s">
        <v>35</v>
      </c>
      <c r="B9" s="87" t="s">
        <v>89</v>
      </c>
      <c r="C9" s="94">
        <v>3.7578981353534102E-2</v>
      </c>
      <c r="D9" s="94">
        <v>0.72564300000000026</v>
      </c>
      <c r="E9" s="94">
        <v>0.10958382347473904</v>
      </c>
      <c r="F9" s="94">
        <v>0.3612132352941177</v>
      </c>
      <c r="G9" s="96">
        <v>0.34292453175989707</v>
      </c>
      <c r="H9" s="94">
        <v>3.5542944424253209E-2</v>
      </c>
      <c r="I9" s="94">
        <v>8.8946917246032611E-2</v>
      </c>
      <c r="J9" s="94">
        <v>0.21608579088471849</v>
      </c>
      <c r="K9" s="96">
        <v>0.3995972600819796</v>
      </c>
      <c r="L9" s="94">
        <v>-9.6589425260851236E-4</v>
      </c>
      <c r="M9" s="94">
        <v>7.7593283879311428E-2</v>
      </c>
      <c r="N9" s="94">
        <v>0.21608579088471849</v>
      </c>
      <c r="O9" s="96">
        <v>-1.2448168247536268E-2</v>
      </c>
      <c r="P9" s="94">
        <v>-1.7225045839393549E-2</v>
      </c>
      <c r="Q9" s="94">
        <v>7.7074248081665853E-2</v>
      </c>
      <c r="R9" s="94">
        <v>0.21608579088471849</v>
      </c>
      <c r="S9" s="96">
        <v>-0.22348639484802163</v>
      </c>
      <c r="T9" s="94">
        <v>-0.1236733989874953</v>
      </c>
      <c r="U9" s="94">
        <v>6.3706386493299766E-2</v>
      </c>
      <c r="V9" s="94">
        <v>0.170866935483871</v>
      </c>
      <c r="W9" s="96">
        <v>-1.9413029963723101</v>
      </c>
      <c r="X9" s="89">
        <v>41820</v>
      </c>
      <c r="Y9" s="88">
        <v>0</v>
      </c>
      <c r="Z9" s="98">
        <v>8</v>
      </c>
      <c r="AA9" s="88" t="s">
        <v>107</v>
      </c>
      <c r="AB9" s="88" t="s">
        <v>107</v>
      </c>
      <c r="AC9" s="88" t="s">
        <v>107</v>
      </c>
      <c r="AD9" s="88" t="s">
        <v>16</v>
      </c>
    </row>
    <row r="10" spans="1:36" s="42" customFormat="1" ht="21.75" customHeight="1" x14ac:dyDescent="0.3">
      <c r="A10" s="86" t="s">
        <v>70</v>
      </c>
      <c r="B10" s="87" t="s">
        <v>72</v>
      </c>
      <c r="C10" s="94">
        <v>2.3366389591531089E-2</v>
      </c>
      <c r="D10" s="94">
        <v>0.44549323017408127</v>
      </c>
      <c r="E10" s="94">
        <v>8.6548930884138051E-2</v>
      </c>
      <c r="F10" s="94">
        <v>0.25125888277095398</v>
      </c>
      <c r="G10" s="96">
        <v>0.26997895124564136</v>
      </c>
      <c r="H10" s="94">
        <v>3.1393016780396243E-2</v>
      </c>
      <c r="I10" s="94">
        <v>8.7947901080699678E-2</v>
      </c>
      <c r="J10" s="94">
        <v>0.25125888277095398</v>
      </c>
      <c r="K10" s="96">
        <v>0.35695015338217656</v>
      </c>
      <c r="L10" s="94">
        <v>-6.8103681444275348E-3</v>
      </c>
      <c r="M10" s="94">
        <v>0.10899927614786256</v>
      </c>
      <c r="N10" s="94">
        <v>0.25125888277095398</v>
      </c>
      <c r="O10" s="96">
        <v>-6.2480856617698595E-2</v>
      </c>
      <c r="P10" s="94">
        <v>-3.2255743669574899E-2</v>
      </c>
      <c r="Q10" s="94">
        <v>0.1275774250478485</v>
      </c>
      <c r="R10" s="94">
        <v>0.25125888277095398</v>
      </c>
      <c r="S10" s="96">
        <v>-0.25283269087361837</v>
      </c>
      <c r="T10" s="94">
        <v>-0.18583347881813378</v>
      </c>
      <c r="U10" s="94">
        <v>0.10973673746581479</v>
      </c>
      <c r="V10" s="94">
        <v>0.21023519163763058</v>
      </c>
      <c r="W10" s="96">
        <v>-1.6934481843514317</v>
      </c>
      <c r="X10" s="89">
        <v>43465</v>
      </c>
      <c r="Y10" s="88">
        <v>0</v>
      </c>
      <c r="Z10" s="98">
        <v>6</v>
      </c>
      <c r="AA10" s="88" t="s">
        <v>107</v>
      </c>
      <c r="AB10" s="88" t="s">
        <v>107</v>
      </c>
      <c r="AC10" s="88" t="s">
        <v>107</v>
      </c>
      <c r="AD10" s="88" t="s">
        <v>33</v>
      </c>
    </row>
    <row r="11" spans="1:36" s="86" customFormat="1" ht="21.75" customHeight="1" x14ac:dyDescent="0.3">
      <c r="A11" s="86" t="s">
        <v>30</v>
      </c>
      <c r="B11" s="87" t="s">
        <v>31</v>
      </c>
      <c r="C11" s="94">
        <v>2.6046731939588286E-2</v>
      </c>
      <c r="D11" s="94">
        <v>0.47066841415465288</v>
      </c>
      <c r="E11" s="94">
        <v>0.11304259065932314</v>
      </c>
      <c r="F11" s="94">
        <v>0.34542595019659234</v>
      </c>
      <c r="G11" s="96">
        <v>0.23041520711503699</v>
      </c>
      <c r="H11" s="94">
        <v>3.6290411571895831E-2</v>
      </c>
      <c r="I11" s="94">
        <v>9.1895330934951683E-2</v>
      </c>
      <c r="J11" s="94">
        <v>0.22669881777688475</v>
      </c>
      <c r="K11" s="96">
        <v>0.39491028763565889</v>
      </c>
      <c r="L11" s="94">
        <v>2.2035039583920835E-3</v>
      </c>
      <c r="M11" s="94">
        <v>9.3561051782218851E-2</v>
      </c>
      <c r="N11" s="94">
        <v>0.22669881777688475</v>
      </c>
      <c r="O11" s="96">
        <v>2.3551509056580062E-2</v>
      </c>
      <c r="P11" s="94">
        <v>-1.0172189322672387E-2</v>
      </c>
      <c r="Q11" s="94">
        <v>0.10750503237359493</v>
      </c>
      <c r="R11" s="94">
        <v>0.22669881777688475</v>
      </c>
      <c r="S11" s="96">
        <v>-9.4620587502570255E-2</v>
      </c>
      <c r="T11" s="94">
        <v>-0.11442251450170871</v>
      </c>
      <c r="U11" s="94">
        <v>9.4485030138827447E-2</v>
      </c>
      <c r="V11" s="94">
        <v>0.15293786899072262</v>
      </c>
      <c r="W11" s="96">
        <v>-1.2110120971924017</v>
      </c>
      <c r="X11" s="89">
        <v>41640</v>
      </c>
      <c r="Y11" s="88">
        <v>0</v>
      </c>
      <c r="Z11" s="98">
        <v>6</v>
      </c>
      <c r="AA11" s="88" t="s">
        <v>107</v>
      </c>
      <c r="AB11" s="88" t="s">
        <v>107</v>
      </c>
      <c r="AC11" s="88" t="s">
        <v>107</v>
      </c>
      <c r="AD11" s="88" t="s">
        <v>4</v>
      </c>
    </row>
    <row r="12" spans="1:36" s="42" customFormat="1" ht="21.75" customHeight="1" x14ac:dyDescent="0.3">
      <c r="A12" s="86" t="s">
        <v>63</v>
      </c>
      <c r="B12" s="87" t="s">
        <v>64</v>
      </c>
      <c r="C12" s="94">
        <v>3.2425317735454762E-2</v>
      </c>
      <c r="D12" s="94">
        <v>0.61394665500655887</v>
      </c>
      <c r="E12" s="94">
        <v>0.10277786379994105</v>
      </c>
      <c r="F12" s="94">
        <v>0.29208570179274157</v>
      </c>
      <c r="G12" s="96">
        <v>0.31548931391073881</v>
      </c>
      <c r="H12" s="94">
        <v>4.0535287466229919E-2</v>
      </c>
      <c r="I12" s="94">
        <v>8.8369428054094923E-2</v>
      </c>
      <c r="J12" s="94">
        <v>0.21573562736421387</v>
      </c>
      <c r="K12" s="96">
        <v>0.45870261196458617</v>
      </c>
      <c r="L12" s="94">
        <v>1.6060002760432734E-2</v>
      </c>
      <c r="M12" s="94">
        <v>9.4978166674209441E-2</v>
      </c>
      <c r="N12" s="94">
        <v>0.21573562736421387</v>
      </c>
      <c r="O12" s="96">
        <v>0.16909152200759103</v>
      </c>
      <c r="P12" s="94">
        <v>-6.3085124409562043E-3</v>
      </c>
      <c r="Q12" s="94">
        <v>0.1106247218523453</v>
      </c>
      <c r="R12" s="94">
        <v>0.21573562736421387</v>
      </c>
      <c r="S12" s="96">
        <v>-5.7026244543931126E-2</v>
      </c>
      <c r="T12" s="94">
        <v>-0.16320024777206454</v>
      </c>
      <c r="U12" s="94">
        <v>0.11166432545819631</v>
      </c>
      <c r="V12" s="94">
        <v>0.20613008325749319</v>
      </c>
      <c r="W12" s="96">
        <v>-1.4615253985764836</v>
      </c>
      <c r="X12" s="89">
        <v>42370</v>
      </c>
      <c r="Y12" s="88">
        <v>0</v>
      </c>
      <c r="Z12" s="98">
        <v>9</v>
      </c>
      <c r="AA12" s="88" t="s">
        <v>107</v>
      </c>
      <c r="AB12" s="88" t="s">
        <v>110</v>
      </c>
      <c r="AC12" s="88" t="s">
        <v>107</v>
      </c>
      <c r="AD12" s="88" t="s">
        <v>4</v>
      </c>
    </row>
    <row r="13" spans="1:36" s="42" customFormat="1" ht="21.75" customHeight="1" x14ac:dyDescent="0.3">
      <c r="A13" s="86" t="s">
        <v>73</v>
      </c>
      <c r="B13" s="87" t="s">
        <v>93</v>
      </c>
      <c r="C13" s="94">
        <v>2.3150805037940536E-2</v>
      </c>
      <c r="D13" s="94">
        <v>0.40961839281167012</v>
      </c>
      <c r="E13" s="94">
        <v>8.5906485088765666E-2</v>
      </c>
      <c r="F13" s="94">
        <v>0.33458181818181815</v>
      </c>
      <c r="G13" s="96">
        <v>0.2694884444872726</v>
      </c>
      <c r="H13" s="94">
        <v>3.8975874723240489E-2</v>
      </c>
      <c r="I13" s="94">
        <v>7.9505859753827332E-2</v>
      </c>
      <c r="J13" s="94">
        <v>0.22782797858099055</v>
      </c>
      <c r="K13" s="96">
        <v>0.49022644172292257</v>
      </c>
      <c r="L13" s="94">
        <v>1.1774285276584306E-2</v>
      </c>
      <c r="M13" s="94">
        <v>8.7318289157395396E-2</v>
      </c>
      <c r="N13" s="94">
        <v>0.22782797858099055</v>
      </c>
      <c r="O13" s="96">
        <v>0.13484328873371068</v>
      </c>
      <c r="P13" s="94">
        <v>-5.5475638241329062E-3</v>
      </c>
      <c r="Q13" s="94">
        <v>0.1015253948979455</v>
      </c>
      <c r="R13" s="94">
        <v>0.22782797858099055</v>
      </c>
      <c r="S13" s="96">
        <v>-5.4642129978508147E-2</v>
      </c>
      <c r="T13" s="94">
        <v>-0.17352420412425029</v>
      </c>
      <c r="U13" s="94">
        <v>0.10730494653880632</v>
      </c>
      <c r="V13" s="94">
        <v>0.21251746536258626</v>
      </c>
      <c r="W13" s="96">
        <v>-1.6171128146594445</v>
      </c>
      <c r="X13" s="89">
        <v>43465</v>
      </c>
      <c r="Y13" s="88">
        <v>0</v>
      </c>
      <c r="Z13" s="98">
        <v>9</v>
      </c>
      <c r="AA13" s="88" t="s">
        <v>107</v>
      </c>
      <c r="AB13" s="88" t="s">
        <v>107</v>
      </c>
      <c r="AC13" s="88" t="s">
        <v>110</v>
      </c>
      <c r="AD13" s="88" t="s">
        <v>16</v>
      </c>
    </row>
    <row r="14" spans="1:36" s="42" customFormat="1" ht="21.75" customHeight="1" x14ac:dyDescent="0.3">
      <c r="A14" s="86" t="s">
        <v>118</v>
      </c>
      <c r="B14" s="87" t="s">
        <v>119</v>
      </c>
      <c r="C14" s="94">
        <v>2.2151920648509904E-2</v>
      </c>
      <c r="D14" s="94">
        <v>0.38911515151515164</v>
      </c>
      <c r="E14" s="94">
        <v>0.1013</v>
      </c>
      <c r="F14" s="94">
        <v>0.26763636363636362</v>
      </c>
      <c r="G14" s="96">
        <v>0.14571652169461974</v>
      </c>
      <c r="H14" s="94">
        <v>3.4780277117897107E-2</v>
      </c>
      <c r="I14" s="94">
        <v>9.7600000000000006E-2</v>
      </c>
      <c r="J14" s="94">
        <v>0.22612240920018192</v>
      </c>
      <c r="K14" s="96">
        <v>0.27007194712312582</v>
      </c>
      <c r="L14" s="94">
        <v>-4.1489053981724755E-4</v>
      </c>
      <c r="M14" s="94">
        <v>0.11020000000000001</v>
      </c>
      <c r="N14" s="94">
        <v>0.22612240920018192</v>
      </c>
      <c r="O14" s="96">
        <v>-3.6985610875413912E-3</v>
      </c>
      <c r="P14" s="94">
        <v>-1.7827773967161398E-2</v>
      </c>
      <c r="Q14" s="94">
        <v>0.1303</v>
      </c>
      <c r="R14" s="94">
        <v>0.22612240920018192</v>
      </c>
      <c r="S14" s="96">
        <v>-0.14620075425449469</v>
      </c>
      <c r="T14" s="94">
        <v>-0.11653651910261353</v>
      </c>
      <c r="U14" s="94">
        <v>0.1148</v>
      </c>
      <c r="V14" s="94">
        <v>0.17839422298896201</v>
      </c>
      <c r="W14" s="96">
        <v>-0.95957800883036448</v>
      </c>
      <c r="X14" s="89">
        <v>44926</v>
      </c>
      <c r="Y14" s="88">
        <v>0</v>
      </c>
      <c r="Z14" s="98">
        <v>8</v>
      </c>
      <c r="AA14" s="88" t="s">
        <v>107</v>
      </c>
      <c r="AB14" s="88" t="s">
        <v>110</v>
      </c>
      <c r="AC14" s="88" t="s">
        <v>110</v>
      </c>
      <c r="AD14" s="88" t="s">
        <v>4</v>
      </c>
    </row>
    <row r="15" spans="1:36" s="42" customFormat="1" ht="21.75" customHeight="1" x14ac:dyDescent="0.3">
      <c r="A15" s="86" t="s">
        <v>69</v>
      </c>
      <c r="B15" s="87" t="s">
        <v>94</v>
      </c>
      <c r="C15" s="94">
        <v>2.9200787370050885E-2</v>
      </c>
      <c r="D15" s="94">
        <v>0.57397600000000004</v>
      </c>
      <c r="E15" s="94">
        <v>7.5377726283344978E-2</v>
      </c>
      <c r="F15" s="94">
        <v>0.31726915253695431</v>
      </c>
      <c r="G15" s="96">
        <v>0.38739278577182185</v>
      </c>
      <c r="H15" s="94">
        <v>3.9772769258619001E-2</v>
      </c>
      <c r="I15" s="94">
        <v>7.2939731891744922E-2</v>
      </c>
      <c r="J15" s="94">
        <v>0.19428850139630574</v>
      </c>
      <c r="K15" s="96">
        <v>0.54528263577454072</v>
      </c>
      <c r="L15" s="94">
        <v>7.4926569840133034E-3</v>
      </c>
      <c r="M15" s="94">
        <v>8.0875470169015556E-2</v>
      </c>
      <c r="N15" s="94">
        <v>0.19428850139630574</v>
      </c>
      <c r="O15" s="96">
        <v>9.2644370021651351E-2</v>
      </c>
      <c r="P15" s="94">
        <v>-5.6384808423581272E-3</v>
      </c>
      <c r="Q15" s="94">
        <v>9.543250199591527E-2</v>
      </c>
      <c r="R15" s="94">
        <v>0.19428850139630574</v>
      </c>
      <c r="S15" s="96">
        <v>-5.9083443527441701E-2</v>
      </c>
      <c r="T15" s="94">
        <v>-0.13020475089628486</v>
      </c>
      <c r="U15" s="94">
        <v>9.7185294525557228E-2</v>
      </c>
      <c r="V15" s="94">
        <v>0.16743083012690499</v>
      </c>
      <c r="W15" s="96">
        <v>-1.3397577435138026</v>
      </c>
      <c r="X15" s="89">
        <v>43100</v>
      </c>
      <c r="Y15" s="88">
        <v>0</v>
      </c>
      <c r="Z15" s="98">
        <v>6</v>
      </c>
      <c r="AA15" s="88" t="s">
        <v>107</v>
      </c>
      <c r="AB15" s="88" t="s">
        <v>107</v>
      </c>
      <c r="AC15" s="88" t="s">
        <v>107</v>
      </c>
      <c r="AD15" s="88" t="s">
        <v>33</v>
      </c>
    </row>
    <row r="16" spans="1:36" ht="21.75" customHeight="1" x14ac:dyDescent="0.3">
      <c r="A16" s="86" t="s">
        <v>96</v>
      </c>
      <c r="B16" s="87" t="s">
        <v>116</v>
      </c>
      <c r="C16" s="94">
        <v>2.478716153592192E-2</v>
      </c>
      <c r="D16" s="94">
        <v>0.47584637982302125</v>
      </c>
      <c r="E16" s="94">
        <v>0.11217663427062573</v>
      </c>
      <c r="F16" s="94">
        <v>0.26213233976999967</v>
      </c>
      <c r="G16" s="96">
        <v>0.22096545949241964</v>
      </c>
      <c r="H16" s="94">
        <v>3.2254292950537444E-2</v>
      </c>
      <c r="I16" s="94">
        <v>0.10187991397706878</v>
      </c>
      <c r="J16" s="94">
        <v>0.24842365757958473</v>
      </c>
      <c r="K16" s="96">
        <v>0.31659128567577383</v>
      </c>
      <c r="L16" s="94">
        <v>9.0662785083771031E-3</v>
      </c>
      <c r="M16" s="94">
        <v>0.10851648502361938</v>
      </c>
      <c r="N16" s="94">
        <v>0.24842365757958473</v>
      </c>
      <c r="O16" s="96">
        <v>8.3547476739628673E-2</v>
      </c>
      <c r="P16" s="94">
        <v>-8.9780940880231346E-3</v>
      </c>
      <c r="Q16" s="94">
        <v>0.1276237626250831</v>
      </c>
      <c r="R16" s="94">
        <v>0.24842365757958473</v>
      </c>
      <c r="S16" s="96">
        <v>-7.0348138178607383E-2</v>
      </c>
      <c r="T16" s="94">
        <v>-0.13450507024588726</v>
      </c>
      <c r="U16" s="94">
        <v>0.12594101704800462</v>
      </c>
      <c r="V16" s="94">
        <v>0.20724568406284727</v>
      </c>
      <c r="W16" s="96">
        <v>-1.068000508481032</v>
      </c>
      <c r="X16" s="89">
        <v>44196</v>
      </c>
      <c r="Y16" s="88">
        <v>0</v>
      </c>
      <c r="Z16" s="98">
        <v>8</v>
      </c>
      <c r="AA16" s="88" t="s">
        <v>107</v>
      </c>
      <c r="AB16" s="88" t="s">
        <v>107</v>
      </c>
      <c r="AC16" s="88" t="s">
        <v>3</v>
      </c>
      <c r="AD16" s="88" t="s">
        <v>33</v>
      </c>
      <c r="AE16" s="95"/>
      <c r="AF16" s="95"/>
      <c r="AG16" s="95"/>
      <c r="AH16" s="95"/>
      <c r="AI16" s="95"/>
      <c r="AJ16" s="95"/>
    </row>
    <row r="17" spans="1:36" ht="21.75" customHeight="1" x14ac:dyDescent="0.3">
      <c r="Z17" s="98"/>
      <c r="AA17" s="88"/>
      <c r="AB17" s="88"/>
      <c r="AE17" s="95"/>
      <c r="AF17" s="95"/>
      <c r="AG17" s="95"/>
      <c r="AH17" s="95"/>
      <c r="AI17" s="95"/>
      <c r="AJ17" s="95"/>
    </row>
    <row r="18" spans="1:36" s="42" customFormat="1" ht="21.75" customHeight="1" x14ac:dyDescent="0.3">
      <c r="A18" s="62" t="s">
        <v>17</v>
      </c>
      <c r="B18" s="62" t="s">
        <v>18</v>
      </c>
      <c r="C18" s="43">
        <f>AVERAGE(C4:C16)</f>
        <v>2.9292731573180058E-2</v>
      </c>
      <c r="D18" s="43">
        <f t="shared" ref="D18:V18" si="0">AVERAGE(D4:D16)</f>
        <v>0.55337584816824759</v>
      </c>
      <c r="E18" s="43">
        <f t="shared" si="0"/>
        <v>9.6539761084788456E-2</v>
      </c>
      <c r="F18" s="43">
        <f t="shared" si="0"/>
        <v>0.28927754902027458</v>
      </c>
      <c r="G18" s="97">
        <f>AVERAGE(G4:G16)</f>
        <v>0.3125177867030009</v>
      </c>
      <c r="H18" s="43">
        <f>AVERAGE(H4:H16)</f>
        <v>3.8121224875253802E-2</v>
      </c>
      <c r="I18" s="43">
        <f t="shared" si="0"/>
        <v>8.6112688286778774E-2</v>
      </c>
      <c r="J18" s="43">
        <f t="shared" si="0"/>
        <v>0.211541481531864</v>
      </c>
      <c r="K18" s="97">
        <f>AVERAGE(K4:K16)</f>
        <v>0.44853608115961874</v>
      </c>
      <c r="L18" s="43">
        <f t="shared" si="0"/>
        <v>9.2354768006385757E-3</v>
      </c>
      <c r="M18" s="43">
        <f t="shared" si="0"/>
        <v>9.1395951867821568E-2</v>
      </c>
      <c r="N18" s="43">
        <f t="shared" si="0"/>
        <v>0.211541481531864</v>
      </c>
      <c r="O18" s="97">
        <f>AVERAGE(O4:O16)</f>
        <v>0.11372190793206276</v>
      </c>
      <c r="P18" s="43">
        <f t="shared" si="0"/>
        <v>-1.0198458667488145E-2</v>
      </c>
      <c r="Q18" s="43">
        <f t="shared" si="0"/>
        <v>0.10497052296353669</v>
      </c>
      <c r="R18" s="43">
        <f t="shared" si="0"/>
        <v>0.211541481531864</v>
      </c>
      <c r="S18" s="97">
        <f>AVERAGE(S4:S16)</f>
        <v>-9.5628860376188313E-2</v>
      </c>
      <c r="T18" s="43">
        <f t="shared" si="0"/>
        <v>-0.13843233134948668</v>
      </c>
      <c r="U18" s="43">
        <f t="shared" si="0"/>
        <v>0.10112916155341424</v>
      </c>
      <c r="V18" s="43">
        <f t="shared" si="0"/>
        <v>0.18000760307636499</v>
      </c>
      <c r="W18" s="97">
        <f>AVERAGE(W4:W16)</f>
        <v>-1.3901240514042179</v>
      </c>
      <c r="X18" s="44"/>
      <c r="Y18" s="43"/>
      <c r="Z18" s="43"/>
      <c r="AA18" s="43"/>
      <c r="AB18" s="43"/>
      <c r="AC18" s="43"/>
      <c r="AD18" s="43"/>
    </row>
    <row r="19" spans="1:36" s="101" customFormat="1" x14ac:dyDescent="0.3">
      <c r="A19" s="62" t="s">
        <v>20</v>
      </c>
      <c r="B19" s="62" t="s">
        <v>21</v>
      </c>
      <c r="C19" s="43">
        <v>1.8220735130483279E-2</v>
      </c>
      <c r="D19" s="43">
        <v>0.31109577992140136</v>
      </c>
      <c r="E19" s="43">
        <v>7.5540406143096483E-2</v>
      </c>
      <c r="F19" s="43">
        <v>0.22824347938901543</v>
      </c>
      <c r="G19" s="97">
        <v>0.2412051517960821</v>
      </c>
      <c r="H19" s="43">
        <v>5.5158953534329092E-2</v>
      </c>
      <c r="I19" s="43">
        <v>7.2676985691277923E-2</v>
      </c>
      <c r="J19" s="43">
        <v>0.14065046582107987</v>
      </c>
      <c r="K19" s="97">
        <v>0.75896039178945751</v>
      </c>
      <c r="L19" s="43">
        <v>3.9477858321965709E-3</v>
      </c>
      <c r="M19" s="43">
        <v>8.8226886586238062E-2</v>
      </c>
      <c r="N19" s="43">
        <v>0.14065046582107987</v>
      </c>
      <c r="O19" s="97">
        <v>4.4745836387842797E-2</v>
      </c>
      <c r="P19" s="43">
        <v>-7.0875525887311719E-3</v>
      </c>
      <c r="Q19" s="43">
        <v>0.10484298533694983</v>
      </c>
      <c r="R19" s="43">
        <v>0.14065046582107987</v>
      </c>
      <c r="S19" s="97">
        <v>-6.7601590759294269E-2</v>
      </c>
      <c r="T19" s="43">
        <v>-0.11371337148979088</v>
      </c>
      <c r="U19" s="43">
        <v>0.11915544896975434</v>
      </c>
      <c r="V19" s="43">
        <v>0.14065046582107987</v>
      </c>
      <c r="W19" s="97">
        <v>-0.20008281534246514</v>
      </c>
      <c r="X19" s="99"/>
      <c r="Y19" s="100"/>
      <c r="Z19" s="100"/>
      <c r="AA19" s="100"/>
      <c r="AB19" s="100"/>
      <c r="AC19" s="100"/>
      <c r="AD19" s="100"/>
    </row>
    <row r="20" spans="1:36" s="1" customFormat="1" ht="21.75" customHeight="1" x14ac:dyDescent="0.3">
      <c r="A20" s="23" t="s">
        <v>88</v>
      </c>
      <c r="B20" s="15"/>
      <c r="C20" s="15"/>
      <c r="D20" s="15"/>
      <c r="E20" s="20"/>
      <c r="F20" s="2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6" ht="21.75" customHeight="1" x14ac:dyDescent="0.3">
      <c r="E21" s="15"/>
      <c r="F21" s="15"/>
    </row>
    <row r="22" spans="1:36" ht="21.75" customHeight="1" x14ac:dyDescent="0.3">
      <c r="E22" s="15"/>
      <c r="F22" s="15"/>
    </row>
    <row r="23" spans="1:36" ht="21.75" customHeight="1" x14ac:dyDescent="0.3">
      <c r="E23" s="15"/>
      <c r="F23" s="15"/>
    </row>
    <row r="24" spans="1:36" x14ac:dyDescent="0.3">
      <c r="E24" s="15"/>
      <c r="F24" s="15"/>
      <c r="AC24" s="22"/>
    </row>
    <row r="25" spans="1:36" x14ac:dyDescent="0.3">
      <c r="E25" s="15"/>
      <c r="F25" s="15"/>
    </row>
    <row r="26" spans="1:36" x14ac:dyDescent="0.3">
      <c r="E26" s="15"/>
      <c r="F26" s="15"/>
    </row>
    <row r="27" spans="1:36" x14ac:dyDescent="0.3">
      <c r="E27" s="15"/>
      <c r="F27" s="15"/>
    </row>
    <row r="28" spans="1:36" x14ac:dyDescent="0.3">
      <c r="E28" s="15"/>
      <c r="F28" s="15"/>
    </row>
    <row r="29" spans="1:36" x14ac:dyDescent="0.3">
      <c r="E29" s="15"/>
      <c r="F29" s="15"/>
    </row>
    <row r="30" spans="1:36" x14ac:dyDescent="0.3">
      <c r="E30" s="15"/>
      <c r="F30" s="15"/>
    </row>
    <row r="31" spans="1:36" x14ac:dyDescent="0.3">
      <c r="E31" s="15"/>
      <c r="F31" s="15"/>
    </row>
    <row r="32" spans="1:36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  <row r="45" s="15" customFormat="1" x14ac:dyDescent="0.3"/>
    <row r="46" s="15" customFormat="1" x14ac:dyDescent="0.3"/>
    <row r="47" s="15" customFormat="1" x14ac:dyDescent="0.3"/>
  </sheetData>
  <sheetProtection selectLockedCells="1"/>
  <phoneticPr fontId="41" type="noConversion"/>
  <conditionalFormatting sqref="G27:X27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7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7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7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7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7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7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K17 G4:G16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7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7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7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7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7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7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7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7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7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7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27</v>
      </c>
      <c r="B4" s="67" t="s">
        <v>28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24</v>
      </c>
      <c r="B6" s="67" t="s">
        <v>39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29</v>
      </c>
      <c r="B8" s="67" t="s">
        <v>40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33</v>
      </c>
    </row>
    <row r="9" spans="1:14" s="1" customFormat="1" ht="21.75" customHeight="1" x14ac:dyDescent="0.3">
      <c r="A9" s="73" t="s">
        <v>38</v>
      </c>
      <c r="B9" s="74" t="s">
        <v>42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34</v>
      </c>
      <c r="B10" s="67" t="s">
        <v>43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33</v>
      </c>
    </row>
    <row r="11" spans="1:14" s="1" customFormat="1" ht="21.75" customHeight="1" x14ac:dyDescent="0.3">
      <c r="A11" s="73" t="s">
        <v>35</v>
      </c>
      <c r="B11" s="74" t="s">
        <v>36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35</v>
      </c>
      <c r="B12" s="67" t="s">
        <v>44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45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30</v>
      </c>
      <c r="B14" s="67" t="s">
        <v>31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26</v>
      </c>
      <c r="B15" s="74" t="s">
        <v>41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59</v>
      </c>
      <c r="B1" s="59" t="s">
        <v>58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51</v>
      </c>
      <c r="B7" s="55"/>
      <c r="C7" s="56"/>
      <c r="D7" s="57"/>
    </row>
    <row r="8" spans="1:14" s="1" customFormat="1" x14ac:dyDescent="0.3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52</v>
      </c>
      <c r="B10" s="55"/>
      <c r="C10" s="56"/>
      <c r="D10" s="57"/>
    </row>
    <row r="11" spans="1:14" s="1" customFormat="1" x14ac:dyDescent="0.3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50" t="s">
        <v>53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54</v>
      </c>
      <c r="B15" s="55"/>
      <c r="C15" s="56"/>
      <c r="D15" s="57"/>
    </row>
    <row r="16" spans="1:14" s="1" customFormat="1" x14ac:dyDescent="0.3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55</v>
      </c>
      <c r="B18" s="55"/>
      <c r="C18" s="56"/>
      <c r="D18" s="57"/>
    </row>
    <row r="19" spans="1:4" s="1" customFormat="1" x14ac:dyDescent="0.3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1" t="s">
        <v>61</v>
      </c>
      <c r="C20" s="19"/>
    </row>
    <row r="21" spans="1:4" x14ac:dyDescent="0.3">
      <c r="A21" s="50" t="s">
        <v>60</v>
      </c>
      <c r="B21" s="51"/>
      <c r="C21" s="52"/>
      <c r="D21" s="51"/>
    </row>
    <row r="22" spans="1:4" x14ac:dyDescent="0.3">
      <c r="A22" s="60" t="s">
        <v>49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50-50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2023-03-31T06:38:58Z</dcterms:modified>
</cp:coreProperties>
</file>