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R0910 - Reprise EPS  Observatoire EPS\2022.06.30 - Observatoire EPS\Travaux\Résultats univers par univers\"/>
    </mc:Choice>
  </mc:AlternateContent>
  <xr:revisionPtr revIDLastSave="0" documentId="13_ncr:1_{0885CA09-40F9-443F-AD59-52A38A88B887}" xr6:coauthVersionLast="47" xr6:coauthVersionMax="47" xr10:uidLastSave="{00000000-0000-0000-0000-000000000000}"/>
  <bookViews>
    <workbookView xWindow="28680" yWindow="-120" windowWidth="25440" windowHeight="15390" tabRatio="747" xr2:uid="{00000000-000D-0000-FFFF-FFFF00000000}"/>
  </bookViews>
  <sheets>
    <sheet name="Multi Actifs" sheetId="18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'Multi Actifs'!$A$3:$AD$3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18" l="1"/>
  <c r="J18" i="18"/>
  <c r="I18" i="18"/>
  <c r="H18" i="18"/>
  <c r="D18" i="18"/>
  <c r="E18" i="18"/>
  <c r="F18" i="18"/>
  <c r="G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C18" i="18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<sst xmlns="http://schemas.openxmlformats.org/spreadsheetml/2006/main" count="192" uniqueCount="121">
  <si>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</si>
  <si>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</si>
  <si>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</si>
  <si>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</si>
  <si>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</si>
  <si>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</si>
  <si>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</si>
  <si>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</si>
  <si>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</si>
  <si>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</si>
  <si>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</si>
  <si>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</si>
  <si>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</si>
  <si>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</si>
  <si>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</si>
  <si>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</si>
  <si>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</si>
  <si>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</si>
  <si>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</si>
  <si>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</si>
  <si>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</si>
  <si>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</si>
  <si>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</si>
  <si>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</si>
  <si>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</si>
  <si>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</si>
  <si>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</si>
  <si>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</si>
  <si>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</si>
  <si>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</si>
  <si>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</si>
  <si>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</si>
  <si>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</si>
  <si>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</si>
  <si>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</si>
  <si>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</si>
  <si>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</si>
  <si>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</si>
  <si>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</si>
  <si>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</si>
  <si>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</si>
  <si>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</si>
  <si>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</si>
  <si>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</si>
  <si>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</si>
  <si>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</si>
  <si>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</si>
  <si>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</si>
  <si>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</si>
  <si>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</si>
  <si>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</si>
  <si>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</si>
  <si>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</si>
  <si>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</si>
  <si>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</si>
  <si>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</si>
  <si>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</si>
  <si>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</si>
  <si>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</si>
  <si>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</si>
  <si>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</si>
  <si>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</si>
  <si>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</si>
  <si>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</si>
  <si>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Pictet AM</t>
  </si>
  <si>
    <t>Perf. annualisée depuis 01/08</t>
  </si>
  <si>
    <t>Perf.
Totale
depuis 01/08</t>
  </si>
  <si>
    <t>Volatilité annualisée depuis 01/08</t>
  </si>
  <si>
    <t>Max Drawdown depuis 01/08</t>
  </si>
  <si>
    <t>Date de recommandation du fonds</t>
  </si>
  <si>
    <t>La Financière de l'Echiquier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</si>
  <si>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</si>
  <si>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</si>
  <si>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</si>
  <si>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</si>
  <si>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</si>
  <si>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</si>
  <si>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</si>
  <si>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</si>
  <si>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</si>
  <si>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</si>
  <si>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</si>
  <si>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</si>
  <si>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</si>
  <si>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</si>
  <si>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</si>
  <si>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Lazard Frères Gestion</t>
  </si>
  <si>
    <t>BNPP</t>
  </si>
  <si>
    <t>HSBC GAM</t>
  </si>
  <si>
    <t>Swiss Life AM</t>
  </si>
  <si>
    <t>Global Optimal Income</t>
  </si>
  <si>
    <t>Target Risk Balanced</t>
  </si>
  <si>
    <t>Long-Short European Equities</t>
  </si>
  <si>
    <t>Global Multi Asset Income</t>
  </si>
  <si>
    <t>HSBC Select Flexible</t>
  </si>
  <si>
    <t>Avenir Mixte Solidaire</t>
  </si>
  <si>
    <t>Multi Asset Global Opportunities - I</t>
  </si>
  <si>
    <t>Opportunités Monde 50</t>
  </si>
  <si>
    <t>Multi Asset Growth</t>
  </si>
  <si>
    <t>Performance annualisée 1 an</t>
  </si>
  <si>
    <t>BlackRock</t>
  </si>
  <si>
    <t>LMdG (UBS)</t>
  </si>
  <si>
    <t>Market Advantage Strategy Fund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</si>
  <si>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</si>
  <si>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</si>
  <si>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MULTI ACTIFS FLEX</t>
  </si>
  <si>
    <t>Echiquier Arty SRI</t>
  </si>
  <si>
    <t>Lazard Patrimoine</t>
  </si>
  <si>
    <t>Article SFDR</t>
  </si>
  <si>
    <t>Amundi</t>
  </si>
  <si>
    <t>non</t>
  </si>
  <si>
    <t>Amundi Opportunités ESR</t>
  </si>
  <si>
    <t>Greenfin</t>
  </si>
  <si>
    <t>CIES</t>
  </si>
  <si>
    <t>oui</t>
  </si>
  <si>
    <t xml:space="preserve">non </t>
  </si>
  <si>
    <t>Performance annualisée 10 ans</t>
  </si>
  <si>
    <t>Volatilité annualisée
10 ans</t>
  </si>
  <si>
    <t>Max Drawdown 
10 ans</t>
  </si>
  <si>
    <t>Couple Rendement Risque 10 ans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</si>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</sst>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13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textRotation="90" wrapText="1"/>
    </xf>
    <xf numFmtId="0" fontId="17" fillId="4" borderId="0" xfId="0" applyFont="1" applyFill="1"/>
    <xf numFmtId="0" fontId="18" fillId="4" borderId="0" xfId="0" applyFont="1" applyFill="1"/>
    <xf numFmtId="0" fontId="18" fillId="4" borderId="0" xfId="0" applyFont="1" applyFill="1" applyAlignment="1">
      <alignment horizontal="right"/>
    </xf>
    <xf numFmtId="0" fontId="19" fillId="5" borderId="0" xfId="0" applyFont="1" applyFill="1" applyAlignment="1">
      <alignment horizontal="center" vertical="center" wrapText="1"/>
    </xf>
    <xf numFmtId="167" fontId="20" fillId="5" borderId="0" xfId="0" applyNumberFormat="1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9" fillId="5" borderId="0" xfId="0" applyFont="1" applyFill="1" applyAlignment="1" applyProtection="1">
      <alignment horizontal="center" vertical="center" wrapText="1"/>
      <protection locked="0"/>
    </xf>
    <xf numFmtId="167" fontId="20" fillId="5" borderId="0" xfId="0" applyNumberFormat="1" applyFont="1" applyFill="1" applyAlignment="1" applyProtection="1">
      <alignment horizontal="center"/>
      <protection locked="0"/>
    </xf>
    <xf numFmtId="0" fontId="20" fillId="5" borderId="0" xfId="0" applyFont="1" applyFill="1" applyAlignment="1" applyProtection="1">
      <alignment horizontal="center"/>
      <protection locked="0"/>
    </xf>
    <xf numFmtId="166" fontId="22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4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3" fillId="2" borderId="0" xfId="0" applyFont="1" applyFill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left" vertical="center"/>
    </xf>
    <xf numFmtId="164" fontId="22" fillId="2" borderId="0" xfId="1" applyFont="1" applyFill="1" applyBorder="1" applyAlignment="1" applyProtection="1">
      <alignment horizontal="center" vertical="center"/>
    </xf>
    <xf numFmtId="164" fontId="24" fillId="2" borderId="0" xfId="1" applyFont="1" applyFill="1" applyBorder="1" applyAlignment="1" applyProtection="1">
      <alignment horizontal="center" vertical="center"/>
    </xf>
    <xf numFmtId="164" fontId="12" fillId="2" borderId="0" xfId="1" applyFont="1" applyFill="1" applyBorder="1" applyAlignment="1" applyProtection="1">
      <alignment horizontal="center" vertical="center"/>
    </xf>
    <xf numFmtId="164" fontId="12" fillId="2" borderId="0" xfId="1" applyFont="1" applyFill="1" applyProtection="1">
      <protection locked="0"/>
    </xf>
    <xf numFmtId="165" fontId="12" fillId="2" borderId="0" xfId="2" applyNumberFormat="1" applyFont="1" applyFill="1" applyProtection="1">
      <protection locked="0"/>
    </xf>
    <xf numFmtId="0" fontId="22" fillId="0" borderId="0" xfId="0" applyFont="1" applyBorder="1"/>
    <xf numFmtId="166" fontId="22" fillId="2" borderId="0" xfId="2" applyNumberFormat="1" applyFont="1" applyFill="1" applyBorder="1" applyAlignment="1">
      <alignment horizontal="center"/>
    </xf>
    <xf numFmtId="166" fontId="22" fillId="0" borderId="0" xfId="2" applyNumberFormat="1" applyFont="1" applyBorder="1" applyAlignment="1">
      <alignment horizontal="center"/>
    </xf>
    <xf numFmtId="166" fontId="22" fillId="0" borderId="0" xfId="2" applyNumberFormat="1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0" fillId="6" borderId="0" xfId="0" applyFill="1"/>
    <xf numFmtId="168" fontId="25" fillId="8" borderId="0" xfId="0" applyNumberFormat="1" applyFont="1" applyFill="1" applyAlignment="1" applyProtection="1">
      <alignment horizontal="right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21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21" fillId="2" borderId="11" xfId="2" applyNumberFormat="1" applyFont="1" applyFill="1" applyBorder="1" applyAlignment="1" applyProtection="1">
      <alignment horizontal="center" vertical="center"/>
    </xf>
    <xf numFmtId="164" fontId="21" fillId="2" borderId="11" xfId="1" applyFont="1" applyFill="1" applyBorder="1" applyAlignment="1" applyProtection="1">
      <alignment horizontal="center" vertical="center"/>
    </xf>
    <xf numFmtId="166" fontId="12" fillId="2" borderId="0" xfId="2" applyNumberFormat="1" applyFont="1" applyFill="1" applyProtection="1">
      <protection locked="0"/>
    </xf>
    <xf numFmtId="166" fontId="18" fillId="5" borderId="0" xfId="0" applyNumberFormat="1" applyFont="1" applyFill="1" applyProtection="1">
      <protection locked="0"/>
    </xf>
    <xf numFmtId="164" fontId="18" fillId="5" borderId="0" xfId="0" applyNumberFormat="1" applyFont="1" applyFill="1" applyProtection="1">
      <protection locked="0"/>
    </xf>
    <xf numFmtId="166" fontId="21" fillId="6" borderId="2" xfId="2" applyNumberFormat="1" applyFont="1" applyFill="1" applyBorder="1" applyAlignment="1">
      <alignment horizontal="center"/>
    </xf>
    <xf numFmtId="166" fontId="21" fillId="6" borderId="3" xfId="2" applyNumberFormat="1" applyFont="1" applyFill="1" applyBorder="1" applyAlignment="1">
      <alignment horizontal="center"/>
    </xf>
    <xf numFmtId="0" fontId="28" fillId="0" borderId="4" xfId="0" applyFont="1" applyBorder="1"/>
    <xf numFmtId="166" fontId="28" fillId="2" borderId="5" xfId="2" applyNumberFormat="1" applyFont="1" applyFill="1" applyBorder="1" applyAlignment="1">
      <alignment horizontal="center"/>
    </xf>
    <xf numFmtId="166" fontId="28" fillId="0" borderId="5" xfId="2" applyNumberFormat="1" applyFont="1" applyBorder="1" applyAlignment="1">
      <alignment horizontal="center"/>
    </xf>
    <xf numFmtId="166" fontId="28" fillId="0" borderId="6" xfId="2" applyNumberFormat="1" applyFont="1" applyFill="1" applyBorder="1" applyAlignment="1">
      <alignment horizontal="center"/>
    </xf>
    <xf numFmtId="0" fontId="28" fillId="0" borderId="7" xfId="0" applyNumberFormat="1" applyFont="1" applyBorder="1"/>
    <xf numFmtId="166" fontId="28" fillId="2" borderId="8" xfId="2" applyNumberFormat="1" applyFont="1" applyFill="1" applyBorder="1" applyAlignment="1">
      <alignment horizontal="center"/>
    </xf>
    <xf numFmtId="166" fontId="28" fillId="0" borderId="8" xfId="2" applyNumberFormat="1" applyFont="1" applyBorder="1" applyAlignment="1">
      <alignment horizontal="center"/>
    </xf>
    <xf numFmtId="166" fontId="28" fillId="0" borderId="9" xfId="2" applyNumberFormat="1" applyFont="1" applyBorder="1" applyAlignment="1">
      <alignment horizontal="center"/>
    </xf>
    <xf numFmtId="0" fontId="29" fillId="4" borderId="0" xfId="0" applyFont="1" applyFill="1"/>
    <xf numFmtId="0" fontId="30" fillId="8" borderId="0" xfId="0" applyFont="1" applyFill="1" applyProtection="1">
      <protection locked="0"/>
    </xf>
    <xf numFmtId="0" fontId="31" fillId="0" borderId="0" xfId="0" applyFont="1" applyBorder="1" applyAlignment="1" applyProtection="1">
      <alignment vertical="top"/>
      <protection locked="0"/>
    </xf>
    <xf numFmtId="0" fontId="28" fillId="0" borderId="4" xfId="0" applyFont="1" applyBorder="1"/>
    <xf numFmtId="166" fontId="32" fillId="2" borderId="0" xfId="2" applyNumberFormat="1" applyFont="1" applyFill="1" applyBorder="1" applyAlignment="1" applyProtection="1">
      <alignment horizontal="center"/>
      <protection locked="0"/>
    </xf>
    <xf numFmtId="0" fontId="21" fillId="2" borderId="11" xfId="0" applyFont="1" applyFill="1" applyBorder="1" applyAlignment="1" applyProtection="1">
      <alignment horizontal="left" vertical="center"/>
    </xf>
    <xf numFmtId="0" fontId="17" fillId="4" borderId="0" xfId="0" applyFont="1" applyFill="1" applyAlignment="1" applyProtection="1">
      <alignment vertical="center"/>
      <protection locked="0"/>
    </xf>
    <xf numFmtId="0" fontId="18" fillId="4" borderId="0" xfId="0" applyFont="1" applyFill="1" applyAlignment="1" applyProtection="1">
      <alignment vertical="center"/>
      <protection locked="0"/>
    </xf>
    <xf numFmtId="168" fontId="35" fillId="4" borderId="0" xfId="0" applyNumberFormat="1" applyFont="1" applyFill="1" applyAlignment="1" applyProtection="1">
      <alignment horizontal="right" vertical="center"/>
      <protection locked="0"/>
    </xf>
    <xf numFmtId="0" fontId="37" fillId="2" borderId="0" xfId="0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horizontal="left" vertical="center"/>
    </xf>
    <xf numFmtId="166" fontId="37" fillId="2" borderId="0" xfId="2" applyNumberFormat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left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164" fontId="39" fillId="2" borderId="0" xfId="1" applyFont="1" applyFill="1" applyBorder="1" applyAlignment="1" applyProtection="1">
      <alignment horizontal="center" vertical="center"/>
    </xf>
    <xf numFmtId="0" fontId="37" fillId="7" borderId="0" xfId="0" applyFont="1" applyFill="1" applyBorder="1" applyAlignment="1" applyProtection="1">
      <alignment vertical="center"/>
    </xf>
    <xf numFmtId="0" fontId="37" fillId="7" borderId="0" xfId="0" applyFont="1" applyFill="1" applyBorder="1" applyAlignment="1" applyProtection="1">
      <alignment horizontal="left" vertical="center"/>
    </xf>
    <xf numFmtId="166" fontId="37" fillId="7" borderId="0" xfId="2" applyNumberFormat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left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164" fontId="39" fillId="7" borderId="0" xfId="1" applyFont="1" applyFill="1" applyBorder="1" applyAlignment="1" applyProtection="1">
      <alignment horizontal="center" vertical="center"/>
    </xf>
    <xf numFmtId="0" fontId="36" fillId="2" borderId="11" xfId="0" applyFont="1" applyFill="1" applyBorder="1" applyAlignment="1" applyProtection="1">
      <alignment horizontal="left"/>
    </xf>
    <xf numFmtId="166" fontId="36" fillId="2" borderId="11" xfId="2" applyNumberFormat="1" applyFont="1" applyFill="1" applyBorder="1" applyAlignment="1" applyProtection="1">
      <alignment horizontal="center"/>
    </xf>
    <xf numFmtId="164" fontId="36" fillId="2" borderId="11" xfId="1" applyFont="1" applyFill="1" applyBorder="1" applyAlignment="1" applyProtection="1">
      <alignment horizontal="center"/>
    </xf>
    <xf numFmtId="0" fontId="39" fillId="2" borderId="0" xfId="0" applyFont="1" applyFill="1"/>
    <xf numFmtId="164" fontId="36" fillId="2" borderId="11" xfId="2" applyNumberFormat="1" applyFont="1" applyFill="1" applyBorder="1" applyAlignment="1" applyProtection="1">
      <alignment horizontal="right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2" fillId="0" borderId="0" xfId="2" applyNumberFormat="1" applyFont="1" applyFill="1" applyBorder="1" applyAlignment="1">
      <alignment horizontal="center" vertical="center"/>
    </xf>
    <xf numFmtId="166" fontId="40" fillId="0" borderId="0" xfId="2" applyNumberFormat="1" applyFont="1" applyFill="1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29" fillId="4" borderId="0" xfId="0" applyFont="1" applyFill="1" applyAlignment="1" applyProtection="1">
      <alignment vertical="center"/>
      <protection locked="0"/>
    </xf>
    <xf numFmtId="0" fontId="42" fillId="4" borderId="0" xfId="0" applyFont="1" applyFill="1" applyAlignment="1" applyProtection="1">
      <alignment horizontal="left" vertical="center"/>
      <protection locked="0"/>
    </xf>
    <xf numFmtId="170" fontId="42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2" fontId="40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21" fillId="2" borderId="11" xfId="1" applyNumberFormat="1" applyFont="1" applyFill="1" applyBorder="1" applyAlignment="1" applyProtection="1">
      <alignment horizontal="center" vertical="center"/>
    </xf>
    <xf numFmtId="2" fontId="21" fillId="2" borderId="11" xfId="2" applyNumberFormat="1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1" applyNumberFormat="1" applyFont="1" applyFill="1" applyBorder="1" applyAlignment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2" formatCode="0.00"/>
    </dxf>
    <dxf>
      <font>
        <b/>
      </font>
    </dxf>
    <dxf>
      <font>
        <b/>
      </font>
    </dxf>
    <dxf>
      <font>
        <b/>
      </font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19"/>
      <tableStyleElement type="firstRowStripe" dxfId="18"/>
    </tableStyle>
    <tableStyle name="Style de tableau 1" pivot="0" count="2" xr9:uid="{00000000-0011-0000-FFFF-FFFF01000000}">
      <tableStyleElement type="firstRowStripe" dxfId="17"/>
      <tableStyleElement type="secondRowStripe" dxfId="16"/>
    </tableStyle>
    <tableStyle name="Style de tableau 2" pivot="0" count="2" xr9:uid="{00000000-0011-0000-FFFF-FFFF02000000}">
      <tableStyleElement type="firstRowStripe" dxfId="15"/>
      <tableStyleElement type="secondRowStripe" dxfId="14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3:AD16" totalsRowShown="0">
  <autoFilter ref="A3:AD16" xr:uid="{00000000-0009-0000-0100-000007000000}"/>
  <sortState xmlns:xlrd2="http://schemas.microsoft.com/office/spreadsheetml/2017/richdata2" ref="A4:AD16">
    <sortCondition ref="A3:A16"/>
  </sortState>
  <tableColumns count="30">
    <tableColumn id="1" xr3:uid="{00000000-0010-0000-0600-000001000000}" name="Société"/>
    <tableColumn id="2" xr3:uid="{00000000-0010-0000-0600-000002000000}" name="Nom du fonds"/>
    <tableColumn id="3" xr3:uid="{00000000-0010-0000-0600-000003000000}" name="Perf. annualisée depuis 01/08"/>
    <tableColumn id="4" xr3:uid="{00000000-0010-0000-0600-000004000000}" name="Perf._x000a_Totale_x000a_depuis 01/08"/>
    <tableColumn id="5" xr3:uid="{00000000-0010-0000-0600-000005000000}" name="Volatilité annualisée depuis 01/08"/>
    <tableColumn id="6" xr3:uid="{00000000-0010-0000-0600-000006000000}" name="Max Drawdown depuis 01/08"/>
    <tableColumn id="7" xr3:uid="{00000000-0010-0000-0600-000007000000}" name="Couple Rendement / Risque depuis 01/08" dataDxfId="13"/>
    <tableColumn id="27" xr3:uid="{9712FE8C-00F4-4386-A1BE-C8B8A2357D8B}" name="Performance annualisée 10 ans" dataDxfId="12" dataCellStyle="Pourcentage"/>
    <tableColumn id="28" xr3:uid="{70D1E652-CA93-4CEE-B05C-C2C8CE26E672}" name="Volatilité annualisée_x000a_10 ans" dataDxfId="11" dataCellStyle="Pourcentage"/>
    <tableColumn id="29" xr3:uid="{C579601C-CB5A-4DEF-9188-CAEB6D63C8DD}" name="Max Drawdown _x000a_10 ans" dataDxfId="10" dataCellStyle="Pourcentage"/>
    <tableColumn id="30" xr3:uid="{BFF7C929-A628-4396-999E-B7E37CAA46E4}" name="Couple Rendement Risque 10 ans" dataDxfId="9" dataCellStyle="Milliers"/>
    <tableColumn id="8" xr3:uid="{00000000-0010-0000-0600-000008000000}" name="Performance annualisée 5 ans"/>
    <tableColumn id="9" xr3:uid="{00000000-0010-0000-0600-000009000000}" name="Volatilité annualisée_x000a_5 ans"/>
    <tableColumn id="10" xr3:uid="{00000000-0010-0000-0600-00000A000000}" name="Max Drawdown _x000a_5 ans"/>
    <tableColumn id="11" xr3:uid="{00000000-0010-0000-0600-00000B000000}" name="Couple Rendement Risque 5 ans" dataDxfId="8"/>
    <tableColumn id="12" xr3:uid="{00000000-0010-0000-0600-00000C000000}" name="Performance annualisée 3 ans"/>
    <tableColumn id="13" xr3:uid="{00000000-0010-0000-0600-00000D000000}" name="Volatilité annualisée_x000a_3 ans"/>
    <tableColumn id="14" xr3:uid="{00000000-0010-0000-0600-00000E000000}" name="Max Drawdown _x000a_3 ans"/>
    <tableColumn id="15" xr3:uid="{00000000-0010-0000-0600-00000F000000}" name="Couple Rendement Risque _x000a_3 ans" dataDxfId="7"/>
    <tableColumn id="16" xr3:uid="{00000000-0010-0000-0600-000010000000}" name="Performance annualisée 1 an" dataDxfId="6"/>
    <tableColumn id="17" xr3:uid="{00000000-0010-0000-0600-000011000000}" name="Volatilité annualisée_x000a_ 1 an" dataDxfId="5"/>
    <tableColumn id="18" xr3:uid="{00000000-0010-0000-0600-000012000000}" name="Max Drawdown _x000a_1 an" dataDxfId="4"/>
    <tableColumn id="19" xr3:uid="{00000000-0010-0000-0600-000013000000}" name="Couple Rendement Risque 1 an" dataDxfId="3"/>
    <tableColumn id="20" xr3:uid="{00000000-0010-0000-0600-000014000000}" name="Date de recommandation du fonds"/>
    <tableColumn id="21" xr3:uid="{00000000-0010-0000-0600-000015000000}" name="Compteur fonds liquidés SGP"/>
    <tableColumn id="24" xr3:uid="{ED9F7E50-FC00-44C9-9144-986EFDB0B380}" name="Article SFDR" dataDxfId="2" dataCellStyle="Milliers"/>
    <tableColumn id="26" xr3:uid="{3E126A4D-99EC-4923-BDBA-2FB156A421B3}" name="Greenfin" dataDxfId="1" dataCellStyle="Milliers"/>
    <tableColumn id="25" xr3:uid="{EA37A6D0-34C7-4D18-8277-5170EC3E1F41}" name="CIES" dataDxfId="0" dataCellStyle="Milliers"/>
    <tableColumn id="22" xr3:uid="{00000000-0010-0000-0600-000016000000}" name="ISR"/>
    <tableColumn id="23" xr3:uid="{00000000-0010-0000-06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9">
    <tabColor rgb="FF008000"/>
  </sheetPr>
  <dimension ref="A1:AD46"/>
  <sheetViews>
    <sheetView showGridLines="0" tabSelected="1" zoomScale="85" zoomScaleNormal="85" workbookViewId="0">
      <pane xSplit="1" topLeftCell="B1" activePane="topRight" state="frozen"/>
      <selection pane="topRight"/>
    </sheetView>
  </sheetViews>
  <sheetFormatPr baseColWidth="10" defaultColWidth="10.59765625" defaultRowHeight="15.6" outlineLevelCol="1" x14ac:dyDescent="0.3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0" width="12.8984375" style="15" customWidth="1"/>
    <col min="21" max="23" width="12.8984375" style="15" customWidth="1" outlineLevel="1"/>
    <col min="24" max="28" width="12.8984375" style="15" customWidth="1"/>
    <col min="29" max="30" width="10.8984375" style="15" customWidth="1"/>
    <col min="31" max="16384" width="10.59765625" style="15"/>
  </cols>
  <sheetData>
    <row r="1" spans="1:30" s="42" customFormat="1" ht="21" x14ac:dyDescent="0.3">
      <c r="A1" s="96" t="s">
        <v>104</v>
      </c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30" s="1" customFormat="1" ht="21" x14ac:dyDescent="0.4">
      <c r="A2" s="95" t="s">
        <v>103</v>
      </c>
      <c r="B2" s="97" t="s">
        <v>105</v>
      </c>
      <c r="C2" s="98">
        <v>44742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s="1" customFormat="1" ht="80.099999999999994" customHeight="1" x14ac:dyDescent="0.3">
      <c r="A3" s="87" t="s">
        <v>0</v>
      </c>
      <c r="B3" s="87" t="s">
        <v>1</v>
      </c>
      <c r="C3" s="86" t="s">
        <v>65</v>
      </c>
      <c r="D3" s="86" t="s">
        <v>66</v>
      </c>
      <c r="E3" s="86" t="s">
        <v>67</v>
      </c>
      <c r="F3" s="86" t="s">
        <v>68</v>
      </c>
      <c r="G3" s="86" t="s">
        <v>84</v>
      </c>
      <c r="H3" s="86" t="s">
        <v>116</v>
      </c>
      <c r="I3" s="86" t="s">
        <v>117</v>
      </c>
      <c r="J3" s="86" t="s">
        <v>118</v>
      </c>
      <c r="K3" s="86" t="s">
        <v>119</v>
      </c>
      <c r="L3" s="87" t="s">
        <v>71</v>
      </c>
      <c r="M3" s="87" t="s">
        <v>72</v>
      </c>
      <c r="N3" s="87" t="s">
        <v>73</v>
      </c>
      <c r="O3" s="87" t="s">
        <v>81</v>
      </c>
      <c r="P3" s="87" t="s">
        <v>74</v>
      </c>
      <c r="Q3" s="87" t="s">
        <v>75</v>
      </c>
      <c r="R3" s="87" t="s">
        <v>76</v>
      </c>
      <c r="S3" s="87" t="s">
        <v>82</v>
      </c>
      <c r="T3" s="87" t="s">
        <v>99</v>
      </c>
      <c r="U3" s="87" t="s">
        <v>77</v>
      </c>
      <c r="V3" s="87" t="s">
        <v>78</v>
      </c>
      <c r="W3" s="87" t="s">
        <v>83</v>
      </c>
      <c r="X3" s="87" t="s">
        <v>69</v>
      </c>
      <c r="Y3" s="87" t="s">
        <v>79</v>
      </c>
      <c r="Z3" s="87" t="s">
        <v>108</v>
      </c>
      <c r="AA3" s="87" t="s">
        <v>112</v>
      </c>
      <c r="AB3" s="87" t="s">
        <v>113</v>
      </c>
      <c r="AC3" s="87" t="s">
        <v>2</v>
      </c>
      <c r="AD3" s="87" t="s">
        <v>80</v>
      </c>
    </row>
    <row r="4" spans="1:30" s="106" customFormat="1" ht="21.6" customHeight="1" x14ac:dyDescent="0.3">
      <c r="A4" s="88" t="s">
        <v>109</v>
      </c>
      <c r="B4" s="89" t="s">
        <v>111</v>
      </c>
      <c r="C4" s="90">
        <v>4.539846445072615E-2</v>
      </c>
      <c r="D4" s="90">
        <v>0.90338897319170486</v>
      </c>
      <c r="E4" s="90">
        <v>0.1380347151368789</v>
      </c>
      <c r="F4" s="90">
        <v>0.30262684418855706</v>
      </c>
      <c r="G4" s="103">
        <v>0.32889164443674784</v>
      </c>
      <c r="H4" s="90">
        <v>5.9016590955760506E-2</v>
      </c>
      <c r="I4" s="90">
        <v>0.10784085333399836</v>
      </c>
      <c r="J4" s="90">
        <v>0.27958387516254884</v>
      </c>
      <c r="K4" s="103">
        <v>0.54725634238981569</v>
      </c>
      <c r="L4" s="90">
        <v>2.5185025918306847E-2</v>
      </c>
      <c r="M4" s="90">
        <v>0.10597825576217663</v>
      </c>
      <c r="N4" s="90">
        <v>0.27958387516254884</v>
      </c>
      <c r="O4" s="103">
        <v>0.23764333293825843</v>
      </c>
      <c r="P4" s="90">
        <v>2.9761717581379354E-2</v>
      </c>
      <c r="Q4" s="90">
        <v>0.12253023795075897</v>
      </c>
      <c r="R4" s="93">
        <v>0.27958387516254884</v>
      </c>
      <c r="S4" s="103">
        <v>0.24289284081321744</v>
      </c>
      <c r="T4" s="99">
        <v>-0.10920877078438818</v>
      </c>
      <c r="U4" s="99">
        <v>0.10139107406215091</v>
      </c>
      <c r="V4" s="99">
        <v>0.17521652231845436</v>
      </c>
      <c r="W4" s="102">
        <v>-1.0771043880790252</v>
      </c>
      <c r="X4" s="92">
        <v>44562</v>
      </c>
      <c r="Y4" s="91">
        <v>0</v>
      </c>
      <c r="Z4" s="107">
        <v>8</v>
      </c>
      <c r="AA4" s="91" t="s">
        <v>110</v>
      </c>
      <c r="AB4" s="91" t="s">
        <v>110</v>
      </c>
      <c r="AC4" s="91" t="s">
        <v>115</v>
      </c>
      <c r="AD4" s="91" t="s">
        <v>4</v>
      </c>
    </row>
    <row r="5" spans="1:30" s="42" customFormat="1" ht="21.75" customHeight="1" x14ac:dyDescent="0.3">
      <c r="A5" s="88" t="s">
        <v>24</v>
      </c>
      <c r="B5" s="89" t="s">
        <v>90</v>
      </c>
      <c r="C5" s="90"/>
      <c r="D5" s="90"/>
      <c r="E5" s="90"/>
      <c r="F5" s="90"/>
      <c r="G5" s="103"/>
      <c r="H5" s="90"/>
      <c r="I5" s="90"/>
      <c r="J5" s="90"/>
      <c r="K5" s="103"/>
      <c r="L5" s="90">
        <v>8.3367902645370418E-3</v>
      </c>
      <c r="M5" s="90">
        <v>9.8714119054261695E-2</v>
      </c>
      <c r="N5" s="90">
        <v>0.1913526868437308</v>
      </c>
      <c r="O5" s="103">
        <v>8.4453878983151653E-2</v>
      </c>
      <c r="P5" s="90">
        <v>-8.698362945837923E-3</v>
      </c>
      <c r="Q5" s="90">
        <v>0.11645788842342444</v>
      </c>
      <c r="R5" s="93">
        <v>0.1913526868437308</v>
      </c>
      <c r="S5" s="103">
        <v>-7.4691058403977786E-2</v>
      </c>
      <c r="T5" s="94">
        <v>-0.13810532101641715</v>
      </c>
      <c r="U5" s="94">
        <v>0.13071209666984254</v>
      </c>
      <c r="V5" s="94">
        <v>0.19074984804111184</v>
      </c>
      <c r="W5" s="101">
        <v>-1.0565611334752643</v>
      </c>
      <c r="X5" s="92">
        <v>43830</v>
      </c>
      <c r="Y5" s="91">
        <v>0</v>
      </c>
      <c r="Z5" s="107">
        <v>8</v>
      </c>
      <c r="AA5" s="91" t="s">
        <v>120</v>
      </c>
      <c r="AB5" s="91" t="s">
        <v>120</v>
      </c>
      <c r="AC5" s="91" t="s">
        <v>120</v>
      </c>
      <c r="AD5" s="91" t="s">
        <v>16</v>
      </c>
    </row>
    <row r="6" spans="1:30" s="100" customFormat="1" ht="21.75" customHeight="1" x14ac:dyDescent="0.3">
      <c r="A6" s="88" t="s">
        <v>100</v>
      </c>
      <c r="B6" s="89" t="s">
        <v>102</v>
      </c>
      <c r="C6" s="90"/>
      <c r="D6" s="90"/>
      <c r="E6" s="90"/>
      <c r="F6" s="90"/>
      <c r="G6" s="103"/>
      <c r="H6" s="90"/>
      <c r="I6" s="90"/>
      <c r="J6" s="90"/>
      <c r="K6" s="103"/>
      <c r="L6" s="90">
        <v>-2.1883777729470033E-4</v>
      </c>
      <c r="M6" s="90">
        <v>8.3857974487175968E-2</v>
      </c>
      <c r="N6" s="90">
        <v>0.23946458604247933</v>
      </c>
      <c r="O6" s="103">
        <v>-2.6096239341932381E-3</v>
      </c>
      <c r="P6" s="90">
        <v>-4.4707118642703603E-2</v>
      </c>
      <c r="Q6" s="90">
        <v>9.7343613438673815E-2</v>
      </c>
      <c r="R6" s="90">
        <v>0.23946458604247933</v>
      </c>
      <c r="S6" s="103">
        <v>-0.45927120499660673</v>
      </c>
      <c r="T6" s="94">
        <v>-0.17551117058964838</v>
      </c>
      <c r="U6" s="94">
        <v>8.4991085162686858E-2</v>
      </c>
      <c r="V6" s="94">
        <v>0.20075937127672422</v>
      </c>
      <c r="W6" s="101">
        <v>-2.0650538848126394</v>
      </c>
      <c r="X6" s="92">
        <v>44561</v>
      </c>
      <c r="Y6" s="91">
        <v>0</v>
      </c>
      <c r="Z6" s="107">
        <v>6</v>
      </c>
      <c r="AA6" s="91" t="s">
        <v>110</v>
      </c>
      <c r="AB6" s="91" t="s">
        <v>110</v>
      </c>
      <c r="AC6" s="91" t="s">
        <v>110</v>
      </c>
      <c r="AD6" s="91" t="s">
        <v>16</v>
      </c>
    </row>
    <row r="7" spans="1:30" s="42" customFormat="1" ht="21.75" customHeight="1" x14ac:dyDescent="0.3">
      <c r="A7" s="88" t="s">
        <v>87</v>
      </c>
      <c r="B7" s="89" t="s">
        <v>91</v>
      </c>
      <c r="C7" s="90">
        <v>1.7327400868956344E-2</v>
      </c>
      <c r="D7" s="90">
        <v>0.28279653904747803</v>
      </c>
      <c r="E7" s="90">
        <v>7.0087958432208858E-2</v>
      </c>
      <c r="F7" s="90">
        <v>0.26567807539800858</v>
      </c>
      <c r="G7" s="103">
        <v>0.24722364949060283</v>
      </c>
      <c r="H7" s="90">
        <v>3.4513356571578724E-2</v>
      </c>
      <c r="I7" s="90">
        <v>6.0098581705633342E-2</v>
      </c>
      <c r="J7" s="90">
        <v>0.17063194884497956</v>
      </c>
      <c r="K7" s="103">
        <v>0.57427905271753887</v>
      </c>
      <c r="L7" s="90">
        <v>5.9354283338670655E-3</v>
      </c>
      <c r="M7" s="90">
        <v>5.7299285327533402E-2</v>
      </c>
      <c r="N7" s="90">
        <v>0.17063194884497956</v>
      </c>
      <c r="O7" s="103">
        <v>0.10358642869521059</v>
      </c>
      <c r="P7" s="90">
        <v>-1.6936628018458855E-2</v>
      </c>
      <c r="Q7" s="90">
        <v>6.0742176317167045E-2</v>
      </c>
      <c r="R7" s="90">
        <v>0.17063194884497956</v>
      </c>
      <c r="S7" s="103">
        <v>-0.27882813961132635</v>
      </c>
      <c r="T7" s="94">
        <v>-0.12066838316251882</v>
      </c>
      <c r="U7" s="94">
        <v>5.6098979092938983E-2</v>
      </c>
      <c r="V7" s="94">
        <v>0.15894039735099333</v>
      </c>
      <c r="W7" s="101">
        <v>-2.1509907152251011</v>
      </c>
      <c r="X7" s="92">
        <v>43830</v>
      </c>
      <c r="Y7" s="91">
        <v>0</v>
      </c>
      <c r="Z7" s="107">
        <v>6</v>
      </c>
      <c r="AA7" s="91" t="s">
        <v>110</v>
      </c>
      <c r="AB7" s="91" t="s">
        <v>110</v>
      </c>
      <c r="AC7" s="91" t="s">
        <v>110</v>
      </c>
      <c r="AD7" s="91" t="s">
        <v>16</v>
      </c>
    </row>
    <row r="8" spans="1:30" s="42" customFormat="1" ht="21.75" customHeight="1" x14ac:dyDescent="0.3">
      <c r="A8" s="88" t="s">
        <v>29</v>
      </c>
      <c r="B8" s="89" t="s">
        <v>92</v>
      </c>
      <c r="C8" s="90"/>
      <c r="D8" s="90"/>
      <c r="E8" s="90"/>
      <c r="F8" s="90"/>
      <c r="G8" s="103"/>
      <c r="H8" s="90"/>
      <c r="I8" s="90"/>
      <c r="J8" s="90"/>
      <c r="K8" s="103"/>
      <c r="L8" s="90">
        <v>7.5606213408399903E-2</v>
      </c>
      <c r="M8" s="90">
        <v>8.0682755914333298E-2</v>
      </c>
      <c r="N8" s="90">
        <v>8.7273856665890173E-2</v>
      </c>
      <c r="O8" s="103">
        <v>0.93708020445752338</v>
      </c>
      <c r="P8" s="90">
        <v>7.8348432524879108E-2</v>
      </c>
      <c r="Q8" s="90">
        <v>9.4400382628112622E-2</v>
      </c>
      <c r="R8" s="90">
        <v>7.3639033205330925E-2</v>
      </c>
      <c r="S8" s="103">
        <v>0.82995884490776195</v>
      </c>
      <c r="T8" s="94">
        <v>6.7214240669819514E-2</v>
      </c>
      <c r="U8" s="94">
        <v>5.7765853935090018E-2</v>
      </c>
      <c r="V8" s="94">
        <v>6.7165101334651534E-2</v>
      </c>
      <c r="W8" s="101">
        <v>1.1635635257006052</v>
      </c>
      <c r="X8" s="92">
        <v>43830</v>
      </c>
      <c r="Y8" s="91">
        <v>0</v>
      </c>
      <c r="Z8" s="107">
        <v>8</v>
      </c>
      <c r="AA8" s="91" t="s">
        <v>120</v>
      </c>
      <c r="AB8" s="91" t="s">
        <v>120</v>
      </c>
      <c r="AC8" s="91" t="s">
        <v>120</v>
      </c>
      <c r="AD8" s="91" t="s">
        <v>16</v>
      </c>
    </row>
    <row r="9" spans="1:30" s="42" customFormat="1" ht="21.75" customHeight="1" x14ac:dyDescent="0.3">
      <c r="A9" s="88" t="s">
        <v>35</v>
      </c>
      <c r="B9" s="89" t="s">
        <v>93</v>
      </c>
      <c r="C9" s="90"/>
      <c r="D9" s="90"/>
      <c r="E9" s="90"/>
      <c r="F9" s="90"/>
      <c r="G9" s="103"/>
      <c r="H9" s="90"/>
      <c r="I9" s="90"/>
      <c r="J9" s="90"/>
      <c r="K9" s="103"/>
      <c r="L9" s="90">
        <v>-9.2138098193458307E-3</v>
      </c>
      <c r="M9" s="90">
        <v>5.3054766813561298E-2</v>
      </c>
      <c r="N9" s="90">
        <v>0.18695306284805088</v>
      </c>
      <c r="O9" s="103">
        <v>-0.17366601292818601</v>
      </c>
      <c r="P9" s="90">
        <v>-2.6522857228039709E-2</v>
      </c>
      <c r="Q9" s="90">
        <v>6.3615792762673581E-2</v>
      </c>
      <c r="R9" s="90">
        <v>0.18695306284805088</v>
      </c>
      <c r="S9" s="103">
        <v>-0.41692252939433516</v>
      </c>
      <c r="T9" s="94">
        <v>-0.14064215316298045</v>
      </c>
      <c r="U9" s="94">
        <v>5.4394976886670866E-2</v>
      </c>
      <c r="V9" s="94">
        <v>0.14645308924485126</v>
      </c>
      <c r="W9" s="101">
        <v>-2.5855724409259544</v>
      </c>
      <c r="X9" s="92">
        <v>43830</v>
      </c>
      <c r="Y9" s="91">
        <v>0</v>
      </c>
      <c r="Z9" s="107">
        <v>8</v>
      </c>
      <c r="AA9" s="91" t="s">
        <v>110</v>
      </c>
      <c r="AB9" s="91" t="s">
        <v>110</v>
      </c>
      <c r="AC9" s="91" t="s">
        <v>110</v>
      </c>
      <c r="AD9" s="91" t="s">
        <v>16</v>
      </c>
    </row>
    <row r="10" spans="1:30" s="100" customFormat="1" ht="21.75" customHeight="1" x14ac:dyDescent="0.3">
      <c r="A10" s="88" t="s">
        <v>88</v>
      </c>
      <c r="B10" s="89" t="s">
        <v>94</v>
      </c>
      <c r="C10" s="90"/>
      <c r="D10" s="90"/>
      <c r="E10" s="90"/>
      <c r="F10" s="90"/>
      <c r="G10" s="103"/>
      <c r="H10" s="90">
        <v>4.8558885717378486E-2</v>
      </c>
      <c r="I10" s="90">
        <v>8.6629841688520712E-2</v>
      </c>
      <c r="J10" s="90">
        <v>0.21906950218685634</v>
      </c>
      <c r="K10" s="103">
        <v>0.56053300769003955</v>
      </c>
      <c r="L10" s="90">
        <v>1.8650303099651933E-2</v>
      </c>
      <c r="M10" s="90">
        <v>9.2555980979678404E-2</v>
      </c>
      <c r="N10" s="90">
        <v>0.21906950218685634</v>
      </c>
      <c r="O10" s="103">
        <v>0.20150294883424977</v>
      </c>
      <c r="P10" s="90">
        <v>2.5078186717369777E-2</v>
      </c>
      <c r="Q10" s="90">
        <v>0.10415316077500289</v>
      </c>
      <c r="R10" s="90">
        <v>0.21906950218685634</v>
      </c>
      <c r="S10" s="103">
        <v>0.24078181142812352</v>
      </c>
      <c r="T10" s="94">
        <v>-5.5969059553618361E-2</v>
      </c>
      <c r="U10" s="94">
        <v>8.7580868258607419E-2</v>
      </c>
      <c r="V10" s="94">
        <v>9.7178662663814266E-2</v>
      </c>
      <c r="W10" s="101">
        <v>-0.6390557740116688</v>
      </c>
      <c r="X10" s="92">
        <v>43830</v>
      </c>
      <c r="Y10" s="91">
        <v>0</v>
      </c>
      <c r="Z10" s="107">
        <v>6</v>
      </c>
      <c r="AA10" s="91" t="s">
        <v>110</v>
      </c>
      <c r="AB10" s="91" t="s">
        <v>110</v>
      </c>
      <c r="AC10" s="91" t="s">
        <v>110</v>
      </c>
      <c r="AD10" s="91" t="s">
        <v>33</v>
      </c>
    </row>
    <row r="11" spans="1:30" s="42" customFormat="1" ht="21.75" customHeight="1" x14ac:dyDescent="0.3">
      <c r="A11" s="88" t="s">
        <v>70</v>
      </c>
      <c r="B11" s="89" t="s">
        <v>106</v>
      </c>
      <c r="C11" s="90"/>
      <c r="D11" s="90"/>
      <c r="E11" s="90"/>
      <c r="F11" s="90"/>
      <c r="G11" s="103"/>
      <c r="H11" s="90">
        <v>3.645984409783054E-2</v>
      </c>
      <c r="I11" s="90">
        <v>5.5136952652940295E-2</v>
      </c>
      <c r="J11" s="90">
        <v>0.17096306036867473</v>
      </c>
      <c r="K11" s="103">
        <v>0.66125968780551103</v>
      </c>
      <c r="L11" s="90">
        <v>1.9647259563226882E-3</v>
      </c>
      <c r="M11" s="90">
        <v>5.7759115657764898E-2</v>
      </c>
      <c r="N11" s="90">
        <v>0.17096306036867473</v>
      </c>
      <c r="O11" s="103">
        <v>3.4015859383376111E-2</v>
      </c>
      <c r="P11" s="90">
        <v>8.1753158030211104E-3</v>
      </c>
      <c r="Q11" s="90">
        <v>6.8994661099974305E-2</v>
      </c>
      <c r="R11" s="90">
        <v>0.17096306036867473</v>
      </c>
      <c r="S11" s="103">
        <v>0.11849200608689062</v>
      </c>
      <c r="T11" s="94">
        <v>-9.2538540939709257E-2</v>
      </c>
      <c r="U11" s="94">
        <v>6.121196075859562E-2</v>
      </c>
      <c r="V11" s="94">
        <v>0.11560124638260338</v>
      </c>
      <c r="W11" s="101">
        <v>-1.511772205838295</v>
      </c>
      <c r="X11" s="92">
        <v>43830</v>
      </c>
      <c r="Y11" s="91">
        <v>0</v>
      </c>
      <c r="Z11" s="107">
        <v>8</v>
      </c>
      <c r="AA11" s="91" t="s">
        <v>110</v>
      </c>
      <c r="AB11" s="91" t="s">
        <v>110</v>
      </c>
      <c r="AC11" s="91" t="s">
        <v>114</v>
      </c>
      <c r="AD11" s="91" t="s">
        <v>16</v>
      </c>
    </row>
    <row r="12" spans="1:30" s="42" customFormat="1" ht="21.75" customHeight="1" x14ac:dyDescent="0.3">
      <c r="A12" s="88" t="s">
        <v>86</v>
      </c>
      <c r="B12" s="89" t="s">
        <v>107</v>
      </c>
      <c r="C12" s="90"/>
      <c r="D12" s="90"/>
      <c r="E12" s="90"/>
      <c r="F12" s="90"/>
      <c r="G12" s="103"/>
      <c r="H12" s="90"/>
      <c r="I12" s="90"/>
      <c r="J12" s="90"/>
      <c r="K12" s="103"/>
      <c r="L12" s="90">
        <v>3.1090368319288908E-2</v>
      </c>
      <c r="M12" s="90">
        <v>5.5882177743375741E-2</v>
      </c>
      <c r="N12" s="90">
        <v>0.12036921437905242</v>
      </c>
      <c r="O12" s="103">
        <v>0.55635570363888243</v>
      </c>
      <c r="P12" s="90">
        <v>3.5957130988868657E-2</v>
      </c>
      <c r="Q12" s="90">
        <v>6.2488026854176919E-2</v>
      </c>
      <c r="R12" s="90">
        <v>0.12036921437905242</v>
      </c>
      <c r="S12" s="103">
        <v>0.57542433005252036</v>
      </c>
      <c r="T12" s="94">
        <v>-1.5596853061247362E-2</v>
      </c>
      <c r="U12" s="94">
        <v>4.873798059998128E-2</v>
      </c>
      <c r="V12" s="94">
        <v>4.7738290643966848E-2</v>
      </c>
      <c r="W12" s="101">
        <v>-0.32001434752209146</v>
      </c>
      <c r="X12" s="92">
        <v>43830</v>
      </c>
      <c r="Y12" s="91">
        <v>0</v>
      </c>
      <c r="Z12" s="107">
        <v>8</v>
      </c>
      <c r="AA12" s="91" t="s">
        <v>110</v>
      </c>
      <c r="AB12" s="91" t="s">
        <v>110</v>
      </c>
      <c r="AC12" s="91" t="s">
        <v>110</v>
      </c>
      <c r="AD12" s="91" t="s">
        <v>16</v>
      </c>
    </row>
    <row r="13" spans="1:30" s="100" customFormat="1" ht="21.75" customHeight="1" x14ac:dyDescent="0.3">
      <c r="A13" s="88" t="s">
        <v>101</v>
      </c>
      <c r="B13" s="89" t="s">
        <v>97</v>
      </c>
      <c r="C13" s="90"/>
      <c r="D13" s="90"/>
      <c r="E13" s="90"/>
      <c r="F13" s="90"/>
      <c r="G13" s="103"/>
      <c r="H13" s="90">
        <v>1.7724543053444786E-2</v>
      </c>
      <c r="I13" s="90">
        <v>5.5040069694844013E-2</v>
      </c>
      <c r="J13" s="90">
        <v>0.19917481477481447</v>
      </c>
      <c r="K13" s="103">
        <v>0.32202980758771038</v>
      </c>
      <c r="L13" s="90">
        <v>-7.1910733724740977E-3</v>
      </c>
      <c r="M13" s="90">
        <v>5.9039001406940253E-2</v>
      </c>
      <c r="N13" s="90">
        <v>0.19917481477481447</v>
      </c>
      <c r="O13" s="103">
        <v>-0.12180208338735148</v>
      </c>
      <c r="P13" s="90">
        <v>-1.7003497789505106E-2</v>
      </c>
      <c r="Q13" s="90">
        <v>7.1815000646910501E-2</v>
      </c>
      <c r="R13" s="90">
        <v>0.19917481477481447</v>
      </c>
      <c r="S13" s="103">
        <v>-0.23676805174876234</v>
      </c>
      <c r="T13" s="94">
        <v>-0.15705477454265476</v>
      </c>
      <c r="U13" s="94">
        <v>5.6328895782914945E-2</v>
      </c>
      <c r="V13" s="94">
        <v>0.17208651307072168</v>
      </c>
      <c r="W13" s="101">
        <v>-2.7881742107625493</v>
      </c>
      <c r="X13" s="92">
        <v>43830</v>
      </c>
      <c r="Y13" s="91">
        <v>0</v>
      </c>
      <c r="Z13" s="107">
        <v>6</v>
      </c>
      <c r="AA13" s="91" t="s">
        <v>110</v>
      </c>
      <c r="AB13" s="91" t="s">
        <v>110</v>
      </c>
      <c r="AC13" s="91" t="s">
        <v>110</v>
      </c>
      <c r="AD13" s="91" t="s">
        <v>33</v>
      </c>
    </row>
    <row r="14" spans="1:30" s="42" customFormat="1" ht="21.75" customHeight="1" x14ac:dyDescent="0.3">
      <c r="A14" s="88" t="s">
        <v>63</v>
      </c>
      <c r="B14" s="89" t="s">
        <v>95</v>
      </c>
      <c r="C14" s="90">
        <v>4.1210961084065856E-2</v>
      </c>
      <c r="D14" s="90">
        <v>0.79579841689128239</v>
      </c>
      <c r="E14" s="90">
        <v>7.8655973407931096E-2</v>
      </c>
      <c r="F14" s="90">
        <v>0.24010554089509192</v>
      </c>
      <c r="G14" s="103">
        <v>0.5239393691097648</v>
      </c>
      <c r="H14" s="90">
        <v>5.357454143381446E-2</v>
      </c>
      <c r="I14" s="90">
        <v>7.5433704037085672E-2</v>
      </c>
      <c r="J14" s="90">
        <v>0.20372914743833631</v>
      </c>
      <c r="K14" s="103">
        <v>0.7102202141296875</v>
      </c>
      <c r="L14" s="90">
        <v>3.0068433316809973E-2</v>
      </c>
      <c r="M14" s="90">
        <v>8.0845322741220749E-2</v>
      </c>
      <c r="N14" s="90">
        <v>0.20372914743833631</v>
      </c>
      <c r="O14" s="103">
        <v>0.37192545341251915</v>
      </c>
      <c r="P14" s="90">
        <v>3.1410054032270374E-2</v>
      </c>
      <c r="Q14" s="90">
        <v>9.3242563654238303E-2</v>
      </c>
      <c r="R14" s="90">
        <v>0.20372914743833631</v>
      </c>
      <c r="S14" s="103">
        <v>0.33686390422237861</v>
      </c>
      <c r="T14" s="94">
        <v>-6.8936171838110516E-2</v>
      </c>
      <c r="U14" s="94">
        <v>8.0304163626489733E-2</v>
      </c>
      <c r="V14" s="94">
        <v>0.12242920889284968</v>
      </c>
      <c r="W14" s="101">
        <v>-0.85843832654488561</v>
      </c>
      <c r="X14" s="92">
        <v>43830</v>
      </c>
      <c r="Y14" s="91">
        <v>0</v>
      </c>
      <c r="Z14" s="107">
        <v>6</v>
      </c>
      <c r="AA14" s="91" t="s">
        <v>110</v>
      </c>
      <c r="AB14" s="91" t="s">
        <v>110</v>
      </c>
      <c r="AC14" s="91" t="s">
        <v>110</v>
      </c>
      <c r="AD14" s="91" t="s">
        <v>4</v>
      </c>
    </row>
    <row r="15" spans="1:30" s="100" customFormat="1" ht="21.75" customHeight="1" x14ac:dyDescent="0.3">
      <c r="A15" s="88" t="s">
        <v>64</v>
      </c>
      <c r="B15" s="89" t="s">
        <v>96</v>
      </c>
      <c r="C15" s="90"/>
      <c r="D15" s="90"/>
      <c r="E15" s="90"/>
      <c r="F15" s="90"/>
      <c r="G15" s="103"/>
      <c r="H15" s="90"/>
      <c r="I15" s="90"/>
      <c r="J15" s="90"/>
      <c r="K15" s="103"/>
      <c r="L15" s="90">
        <v>1.2153878464974177E-2</v>
      </c>
      <c r="M15" s="90">
        <v>4.2578723698542334E-2</v>
      </c>
      <c r="N15" s="90">
        <v>0.10346292755470585</v>
      </c>
      <c r="O15" s="103">
        <v>0.28544487502781257</v>
      </c>
      <c r="P15" s="90">
        <v>7.7593003385691972E-3</v>
      </c>
      <c r="Q15" s="90">
        <v>5.023139266818788E-2</v>
      </c>
      <c r="R15" s="90">
        <v>0.10346292755470585</v>
      </c>
      <c r="S15" s="103">
        <v>0.15447113700041312</v>
      </c>
      <c r="T15" s="94">
        <v>-7.5704369185845777E-2</v>
      </c>
      <c r="U15" s="94">
        <v>4.6199718978070729E-2</v>
      </c>
      <c r="V15" s="94">
        <v>0.10346292755470585</v>
      </c>
      <c r="W15" s="101">
        <v>-1.6386326770035073</v>
      </c>
      <c r="X15" s="92">
        <v>43830</v>
      </c>
      <c r="Y15" s="91">
        <v>0</v>
      </c>
      <c r="Z15" s="107">
        <v>6</v>
      </c>
      <c r="AA15" s="91" t="s">
        <v>110</v>
      </c>
      <c r="AB15" s="91" t="s">
        <v>110</v>
      </c>
      <c r="AC15" s="91" t="s">
        <v>110</v>
      </c>
      <c r="AD15" s="91" t="s">
        <v>16</v>
      </c>
    </row>
    <row r="16" spans="1:30" s="42" customFormat="1" x14ac:dyDescent="0.3">
      <c r="A16" s="88" t="s">
        <v>89</v>
      </c>
      <c r="B16" s="89" t="s">
        <v>98</v>
      </c>
      <c r="C16" s="90"/>
      <c r="D16" s="90"/>
      <c r="E16" s="90"/>
      <c r="F16" s="90"/>
      <c r="G16" s="103"/>
      <c r="H16" s="90">
        <v>6.5078790110564499E-2</v>
      </c>
      <c r="I16" s="90">
        <v>9.9873972799753269E-2</v>
      </c>
      <c r="J16" s="90">
        <v>0.25605846310392927</v>
      </c>
      <c r="K16" s="103">
        <v>0.65160910581826048</v>
      </c>
      <c r="L16" s="90">
        <v>3.0238363543704239E-2</v>
      </c>
      <c r="M16" s="90">
        <v>0.1074785436733882</v>
      </c>
      <c r="N16" s="90">
        <v>0.25605846310392927</v>
      </c>
      <c r="O16" s="103">
        <v>0.28134325708389074</v>
      </c>
      <c r="P16" s="90">
        <v>2.8677039798145731E-2</v>
      </c>
      <c r="Q16" s="90">
        <v>0.12714056324520626</v>
      </c>
      <c r="R16" s="90">
        <v>0.25605846310392927</v>
      </c>
      <c r="S16" s="103">
        <v>0.22555382063896101</v>
      </c>
      <c r="T16" s="94">
        <v>-6.9432751105528712E-2</v>
      </c>
      <c r="U16" s="94">
        <v>0.10755812097834941</v>
      </c>
      <c r="V16" s="94">
        <v>0.14788385374820986</v>
      </c>
      <c r="W16" s="101">
        <v>-0.64553704056902383</v>
      </c>
      <c r="X16" s="92">
        <v>43830</v>
      </c>
      <c r="Y16" s="91">
        <v>0</v>
      </c>
      <c r="Z16" s="107">
        <v>6</v>
      </c>
      <c r="AA16" s="91" t="s">
        <v>110</v>
      </c>
      <c r="AB16" s="91" t="s">
        <v>110</v>
      </c>
      <c r="AC16" s="91" t="s">
        <v>110</v>
      </c>
      <c r="AD16" s="91" t="s">
        <v>16</v>
      </c>
    </row>
    <row r="18" spans="1:30" s="42" customFormat="1" ht="21.75" customHeight="1" x14ac:dyDescent="0.3">
      <c r="A18" s="63" t="s">
        <v>17</v>
      </c>
      <c r="B18" s="63" t="s">
        <v>18</v>
      </c>
      <c r="C18" s="43">
        <f>AVERAGE(C4:C16)</f>
        <v>3.464560880124945E-2</v>
      </c>
      <c r="D18" s="43">
        <f t="shared" ref="D18:W18" si="0">AVERAGE(D4:D16)</f>
        <v>0.66066130971015513</v>
      </c>
      <c r="E18" s="43">
        <f t="shared" si="0"/>
        <v>9.5592882325672937E-2</v>
      </c>
      <c r="F18" s="43">
        <f t="shared" si="0"/>
        <v>0.26947015349388587</v>
      </c>
      <c r="G18" s="105">
        <f t="shared" si="0"/>
        <v>0.36668488767903851</v>
      </c>
      <c r="H18" s="43">
        <f t="shared" ref="H18:K18" si="1">AVERAGE(H7:H16)</f>
        <v>4.2651660164101914E-2</v>
      </c>
      <c r="I18" s="43">
        <f t="shared" si="1"/>
        <v>7.2035520429796218E-2</v>
      </c>
      <c r="J18" s="43">
        <f t="shared" si="1"/>
        <v>0.20327115611959845</v>
      </c>
      <c r="K18" s="104">
        <f t="shared" si="1"/>
        <v>0.57998847929145791</v>
      </c>
      <c r="L18" s="43">
        <f t="shared" si="0"/>
        <v>1.7123523819749856E-2</v>
      </c>
      <c r="M18" s="43">
        <f t="shared" si="0"/>
        <v>7.5055847943073309E-2</v>
      </c>
      <c r="N18" s="43">
        <f t="shared" si="0"/>
        <v>0.18677593432415762</v>
      </c>
      <c r="O18" s="105">
        <f t="shared" si="0"/>
        <v>0.21502109401578032</v>
      </c>
      <c r="P18" s="43">
        <f t="shared" si="0"/>
        <v>1.009990101230447E-2</v>
      </c>
      <c r="Q18" s="43">
        <f t="shared" si="0"/>
        <v>8.7165804651115966E-2</v>
      </c>
      <c r="R18" s="43">
        <f t="shared" si="0"/>
        <v>0.18572710175026846</v>
      </c>
      <c r="S18" s="105">
        <f t="shared" si="0"/>
        <v>9.6765977768866002E-2</v>
      </c>
      <c r="T18" s="43">
        <f t="shared" si="0"/>
        <v>-8.8627236790219083E-2</v>
      </c>
      <c r="U18" s="43">
        <f t="shared" si="0"/>
        <v>7.4867367291722262E-2</v>
      </c>
      <c r="V18" s="43">
        <f t="shared" si="0"/>
        <v>0.13428192557874291</v>
      </c>
      <c r="W18" s="105">
        <f t="shared" si="0"/>
        <v>-1.2441033553130307</v>
      </c>
      <c r="X18" s="44"/>
      <c r="Y18" s="43"/>
      <c r="Z18" s="43"/>
      <c r="AA18" s="43"/>
      <c r="AB18" s="43"/>
      <c r="AC18" s="43"/>
      <c r="AD18" s="43"/>
    </row>
    <row r="19" spans="1:30" s="1" customFormat="1" x14ac:dyDescent="0.3">
      <c r="A19" s="23" t="s">
        <v>85</v>
      </c>
      <c r="B19" s="15"/>
      <c r="C19" s="15"/>
      <c r="D19" s="15"/>
      <c r="E19" s="20"/>
      <c r="F19" s="20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3">
      <c r="E20" s="15"/>
      <c r="F20" s="15"/>
    </row>
    <row r="21" spans="1:30" x14ac:dyDescent="0.3">
      <c r="E21" s="15"/>
      <c r="F21" s="15"/>
    </row>
    <row r="22" spans="1:30" x14ac:dyDescent="0.3">
      <c r="E22" s="15"/>
      <c r="F22" s="15"/>
    </row>
    <row r="23" spans="1:30" x14ac:dyDescent="0.3">
      <c r="E23" s="15"/>
      <c r="F23" s="15"/>
      <c r="AC23" s="22"/>
    </row>
    <row r="24" spans="1:30" x14ac:dyDescent="0.3">
      <c r="E24" s="15"/>
      <c r="F24" s="15"/>
    </row>
    <row r="25" spans="1:30" x14ac:dyDescent="0.3">
      <c r="E25" s="15"/>
      <c r="F25" s="15"/>
    </row>
    <row r="26" spans="1:30" x14ac:dyDescent="0.3">
      <c r="E26" s="15"/>
      <c r="F26" s="15"/>
    </row>
    <row r="27" spans="1:30" x14ac:dyDescent="0.3">
      <c r="E27" s="15"/>
      <c r="F27" s="15"/>
    </row>
    <row r="28" spans="1:30" x14ac:dyDescent="0.3">
      <c r="E28" s="15"/>
      <c r="F28" s="15"/>
    </row>
    <row r="29" spans="1:30" x14ac:dyDescent="0.3">
      <c r="E29" s="15"/>
      <c r="F29" s="15"/>
    </row>
    <row r="30" spans="1:30" x14ac:dyDescent="0.3">
      <c r="E30" s="15"/>
      <c r="F30" s="15"/>
    </row>
    <row r="31" spans="1:30" x14ac:dyDescent="0.3">
      <c r="E31" s="15"/>
      <c r="F31" s="15"/>
    </row>
    <row r="32" spans="1:30" x14ac:dyDescent="0.3">
      <c r="E32" s="15"/>
      <c r="F32" s="15"/>
    </row>
    <row r="33" spans="5:6" x14ac:dyDescent="0.3">
      <c r="E33" s="15"/>
      <c r="F33" s="15"/>
    </row>
    <row r="34" spans="5:6" x14ac:dyDescent="0.3">
      <c r="E34" s="15"/>
      <c r="F34" s="15"/>
    </row>
    <row r="35" spans="5:6" x14ac:dyDescent="0.3">
      <c r="E35" s="15"/>
      <c r="F35" s="15"/>
    </row>
    <row r="36" spans="5:6" x14ac:dyDescent="0.3">
      <c r="E36" s="15"/>
      <c r="F36" s="15"/>
    </row>
    <row r="37" spans="5:6" x14ac:dyDescent="0.3">
      <c r="E37" s="15"/>
      <c r="F37" s="15"/>
    </row>
    <row r="38" spans="5:6" x14ac:dyDescent="0.3">
      <c r="E38" s="15"/>
      <c r="F38" s="15"/>
    </row>
    <row r="39" spans="5:6" x14ac:dyDescent="0.3">
      <c r="E39" s="15"/>
      <c r="F39" s="15"/>
    </row>
    <row r="40" spans="5:6" x14ac:dyDescent="0.3">
      <c r="E40" s="15"/>
      <c r="F40" s="15"/>
    </row>
    <row r="41" spans="5:6" x14ac:dyDescent="0.3">
      <c r="E41" s="15"/>
      <c r="F41" s="15"/>
    </row>
    <row r="42" spans="5:6" x14ac:dyDescent="0.3">
      <c r="E42" s="15"/>
      <c r="F42" s="15"/>
    </row>
    <row r="43" spans="5:6" x14ac:dyDescent="0.3">
      <c r="E43" s="15"/>
      <c r="F43" s="15"/>
    </row>
    <row r="44" spans="5:6" x14ac:dyDescent="0.3">
      <c r="E44" s="15"/>
      <c r="F44" s="15"/>
    </row>
    <row r="45" spans="5:6" x14ac:dyDescent="0.3">
      <c r="E45" s="15"/>
      <c r="F45" s="15"/>
    </row>
    <row r="46" spans="5:6" x14ac:dyDescent="0.3">
      <c r="E46" s="15"/>
      <c r="F46" s="15"/>
    </row>
  </sheetData>
  <sheetProtection selectLockedCells="1"/>
  <phoneticPr fontId="43" type="noConversion"/>
  <conditionalFormatting sqref="G26:X26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6">
    <cfRule type="iconSet" priority="97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6">
    <cfRule type="iconSet" priority="97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6">
    <cfRule type="iconSet" priority="97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6">
    <cfRule type="iconSet" priority="98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6">
    <cfRule type="iconSet" priority="98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6">
    <cfRule type="iconSet" priority="98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6">
    <cfRule type="iconSet" priority="9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6">
    <cfRule type="iconSet" priority="98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6">
    <cfRule type="iconSet" priority="9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6">
    <cfRule type="iconSet" priority="99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6">
    <cfRule type="iconSet" priority="9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6">
    <cfRule type="iconSet" priority="9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6">
    <cfRule type="iconSet" priority="99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6">
    <cfRule type="iconSet" priority="100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6">
    <cfRule type="iconSet" priority="100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6">
    <cfRule type="iconSet" priority="100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6">
    <cfRule type="iconSet" priority="100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6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6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6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6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3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1" x14ac:dyDescent="0.4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46</v>
      </c>
      <c r="M1" s="8" t="s">
        <v>5</v>
      </c>
      <c r="N1" s="66">
        <v>43465</v>
      </c>
    </row>
    <row r="2" spans="1:14" s="1" customFormat="1" ht="21" x14ac:dyDescent="0.4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43.2" x14ac:dyDescent="0.3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37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3">
      <c r="A4" s="67" t="s">
        <v>27</v>
      </c>
      <c r="B4" s="68" t="s">
        <v>28</v>
      </c>
      <c r="C4" s="69">
        <v>5.8125075205861521E-2</v>
      </c>
      <c r="D4" s="69">
        <v>0.48470948012232395</v>
      </c>
      <c r="E4" s="69">
        <v>9.7126754300419879E-2</v>
      </c>
      <c r="F4" s="69">
        <v>0.24464831804281348</v>
      </c>
      <c r="G4" s="70">
        <v>0.59844556347550315</v>
      </c>
      <c r="H4" s="69">
        <v>0.15191905094207936</v>
      </c>
      <c r="I4" s="69">
        <v>9.5718980057257763E-2</v>
      </c>
      <c r="J4" s="69">
        <v>0.14012810020712618</v>
      </c>
      <c r="K4" s="69">
        <v>0.15203064202856287</v>
      </c>
      <c r="L4" s="71">
        <v>0</v>
      </c>
      <c r="M4" s="72">
        <v>0</v>
      </c>
      <c r="N4" s="73" t="s">
        <v>16</v>
      </c>
    </row>
    <row r="5" spans="1:14" s="1" customFormat="1" ht="21.75" customHeight="1" x14ac:dyDescent="0.3">
      <c r="A5" s="74" t="s">
        <v>24</v>
      </c>
      <c r="B5" s="75" t="s">
        <v>25</v>
      </c>
      <c r="C5" s="76">
        <v>3.8000172329873738E-2</v>
      </c>
      <c r="D5" s="76">
        <v>0.29808871258564729</v>
      </c>
      <c r="E5" s="76">
        <v>8.2834037541940214E-2</v>
      </c>
      <c r="F5" s="76">
        <v>0.25200144248106754</v>
      </c>
      <c r="G5" s="77">
        <v>0.45875069545696884</v>
      </c>
      <c r="H5" s="76">
        <v>6.6484949040056973E-2</v>
      </c>
      <c r="I5" s="76">
        <v>6.4562084551873955E-2</v>
      </c>
      <c r="J5" s="76">
        <v>0.10265017901342177</v>
      </c>
      <c r="K5" s="76">
        <v>6.6531969021264459E-2</v>
      </c>
      <c r="L5" s="78">
        <v>0</v>
      </c>
      <c r="M5" s="79" t="s">
        <v>3</v>
      </c>
      <c r="N5" s="80" t="s">
        <v>4</v>
      </c>
    </row>
    <row r="6" spans="1:14" s="1" customFormat="1" ht="21.75" customHeight="1" x14ac:dyDescent="0.3">
      <c r="A6" s="67" t="s">
        <v>24</v>
      </c>
      <c r="B6" s="68" t="s">
        <v>39</v>
      </c>
      <c r="C6" s="69">
        <v>1.659170182786629E-2</v>
      </c>
      <c r="D6" s="69">
        <v>0.12199696347235855</v>
      </c>
      <c r="E6" s="69">
        <v>9.2527065570600697E-2</v>
      </c>
      <c r="F6" s="69">
        <v>0.26793492754911552</v>
      </c>
      <c r="G6" s="70">
        <v>0.17931728111712744</v>
      </c>
      <c r="H6" s="69">
        <v>4.05864325354095E-2</v>
      </c>
      <c r="I6" s="69">
        <v>5.8811061798861974E-2</v>
      </c>
      <c r="J6" s="69">
        <v>7.2048131320369135E-2</v>
      </c>
      <c r="K6" s="69">
        <v>4.0614788496974086E-2</v>
      </c>
      <c r="L6" s="71">
        <v>0</v>
      </c>
      <c r="M6" s="72">
        <v>0</v>
      </c>
      <c r="N6" s="73" t="s">
        <v>16</v>
      </c>
    </row>
    <row r="7" spans="1:14" s="1" customFormat="1" ht="21.75" customHeight="1" x14ac:dyDescent="0.3">
      <c r="A7" s="74" t="s">
        <v>22</v>
      </c>
      <c r="B7" s="75" t="s">
        <v>23</v>
      </c>
      <c r="C7" s="76">
        <v>2.7292942742791482E-2</v>
      </c>
      <c r="D7" s="76">
        <v>0.2072691476516777</v>
      </c>
      <c r="E7" s="76">
        <v>0.11908378067198706</v>
      </c>
      <c r="F7" s="76">
        <v>0.30030224026947833</v>
      </c>
      <c r="G7" s="77">
        <v>0.22919110049057922</v>
      </c>
      <c r="H7" s="76">
        <v>6.4913744564516929E-2</v>
      </c>
      <c r="I7" s="76">
        <v>5.5132154596727379E-2</v>
      </c>
      <c r="J7" s="76">
        <v>0.10294599557331741</v>
      </c>
      <c r="K7" s="76">
        <v>6.4959619852099859E-2</v>
      </c>
      <c r="L7" s="78">
        <v>0</v>
      </c>
      <c r="M7" s="79" t="s">
        <v>3</v>
      </c>
      <c r="N7" s="80" t="s">
        <v>4</v>
      </c>
    </row>
    <row r="8" spans="1:14" s="1" customFormat="1" ht="21.75" customHeight="1" x14ac:dyDescent="0.3">
      <c r="A8" s="67" t="s">
        <v>29</v>
      </c>
      <c r="B8" s="68" t="s">
        <v>40</v>
      </c>
      <c r="C8" s="69">
        <v>5.3809977447131396E-2</v>
      </c>
      <c r="D8" s="69">
        <v>0.44323197786765434</v>
      </c>
      <c r="E8" s="69">
        <v>8.3607209749643988E-2</v>
      </c>
      <c r="F8" s="69">
        <v>9.439428648430126E-2</v>
      </c>
      <c r="G8" s="70">
        <v>0.64360451219771186</v>
      </c>
      <c r="H8" s="69">
        <v>8.5597075120993293E-2</v>
      </c>
      <c r="I8" s="69">
        <v>4.4871818367702293E-2</v>
      </c>
      <c r="J8" s="69">
        <v>5.6484716534901593E-2</v>
      </c>
      <c r="K8" s="69">
        <v>8.5660000526990895E-2</v>
      </c>
      <c r="L8" s="71">
        <v>0</v>
      </c>
      <c r="M8" s="72">
        <v>0</v>
      </c>
      <c r="N8" s="73" t="s">
        <v>33</v>
      </c>
    </row>
    <row r="9" spans="1:14" s="1" customFormat="1" ht="21.75" customHeight="1" x14ac:dyDescent="0.3">
      <c r="A9" s="74" t="s">
        <v>38</v>
      </c>
      <c r="B9" s="75" t="s">
        <v>42</v>
      </c>
      <c r="C9" s="76">
        <v>6.0574490400855607E-2</v>
      </c>
      <c r="D9" s="76">
        <v>0.50891878425510706</v>
      </c>
      <c r="E9" s="76">
        <v>0.1134499495149156</v>
      </c>
      <c r="F9" s="76">
        <v>0.19329341790661364</v>
      </c>
      <c r="G9" s="77">
        <v>0.53393140023294328</v>
      </c>
      <c r="H9" s="76">
        <v>4.9632607791487482E-2</v>
      </c>
      <c r="I9" s="76">
        <v>6.9673931787756382E-2</v>
      </c>
      <c r="J9" s="76">
        <v>0.12103888356769588</v>
      </c>
      <c r="K9" s="76">
        <v>4.9667433313952181E-2</v>
      </c>
      <c r="L9" s="78">
        <v>0</v>
      </c>
      <c r="M9" s="79">
        <v>0</v>
      </c>
      <c r="N9" s="80" t="s">
        <v>16</v>
      </c>
    </row>
    <row r="10" spans="1:14" s="1" customFormat="1" ht="21.75" customHeight="1" x14ac:dyDescent="0.3">
      <c r="A10" s="67" t="s">
        <v>34</v>
      </c>
      <c r="B10" s="68" t="s">
        <v>43</v>
      </c>
      <c r="C10" s="69">
        <v>4.6383559195266801E-2</v>
      </c>
      <c r="D10" s="69">
        <v>0.37352431416054155</v>
      </c>
      <c r="E10" s="69">
        <v>4.1449237207470582E-2</v>
      </c>
      <c r="F10" s="69">
        <v>9.2486172561400903E-2</v>
      </c>
      <c r="G10" s="70">
        <v>1.1190449407572423</v>
      </c>
      <c r="H10" s="69">
        <v>6.9367457018486303E-2</v>
      </c>
      <c r="I10" s="69">
        <v>5.4528488823881491E-2</v>
      </c>
      <c r="J10" s="69">
        <v>8.4521199021256807E-2</v>
      </c>
      <c r="K10" s="69">
        <v>6.9418410413904605E-2</v>
      </c>
      <c r="L10" s="71">
        <v>0</v>
      </c>
      <c r="M10" s="72">
        <v>0</v>
      </c>
      <c r="N10" s="73" t="s">
        <v>33</v>
      </c>
    </row>
    <row r="11" spans="1:14" s="1" customFormat="1" ht="21.75" customHeight="1" x14ac:dyDescent="0.3">
      <c r="A11" s="74" t="s">
        <v>35</v>
      </c>
      <c r="B11" s="75" t="s">
        <v>36</v>
      </c>
      <c r="C11" s="76">
        <v>4.2680415087711365E-2</v>
      </c>
      <c r="D11" s="76">
        <v>0.33958891867739061</v>
      </c>
      <c r="E11" s="76">
        <v>0.13102496772454095</v>
      </c>
      <c r="F11" s="76">
        <v>0.38222222222222219</v>
      </c>
      <c r="G11" s="77">
        <v>0.32574261096129492</v>
      </c>
      <c r="H11" s="76">
        <v>8.3092485549133066E-2</v>
      </c>
      <c r="I11" s="76">
        <v>9.0741015590873442E-2</v>
      </c>
      <c r="J11" s="76">
        <v>0.15098263625992714</v>
      </c>
      <c r="K11" s="76">
        <v>8.315170143782491E-2</v>
      </c>
      <c r="L11" s="78">
        <v>0</v>
      </c>
      <c r="M11" s="79">
        <v>0</v>
      </c>
      <c r="N11" s="80" t="s">
        <v>16</v>
      </c>
    </row>
    <row r="12" spans="1:14" s="1" customFormat="1" ht="21.75" customHeight="1" x14ac:dyDescent="0.3">
      <c r="A12" s="67" t="s">
        <v>35</v>
      </c>
      <c r="B12" s="68" t="s">
        <v>44</v>
      </c>
      <c r="C12" s="69">
        <v>3.0785522720736314E-2</v>
      </c>
      <c r="D12" s="69">
        <v>0.23627497882417026</v>
      </c>
      <c r="E12" s="69">
        <v>7.1336513340298724E-2</v>
      </c>
      <c r="F12" s="69">
        <v>0.29645663198619676</v>
      </c>
      <c r="G12" s="70">
        <v>0.43155350996591613</v>
      </c>
      <c r="H12" s="69">
        <v>8.6996336996334245E-2</v>
      </c>
      <c r="I12" s="69">
        <v>5.7854060045516853E-2</v>
      </c>
      <c r="J12" s="69">
        <v>8.2593937848704835E-2</v>
      </c>
      <c r="K12" s="69">
        <v>8.7058445153818997E-2</v>
      </c>
      <c r="L12" s="71">
        <v>0</v>
      </c>
      <c r="M12" s="72">
        <v>0</v>
      </c>
      <c r="N12" s="73" t="s">
        <v>16</v>
      </c>
    </row>
    <row r="13" spans="1:14" s="1" customFormat="1" ht="21.75" customHeight="1" x14ac:dyDescent="0.3">
      <c r="A13" s="74" t="s">
        <v>19</v>
      </c>
      <c r="B13" s="75" t="s">
        <v>45</v>
      </c>
      <c r="C13" s="76">
        <v>8.0617827909925888E-2</v>
      </c>
      <c r="D13" s="76">
        <v>0.72005988023952106</v>
      </c>
      <c r="E13" s="76">
        <v>0.11581878125239262</v>
      </c>
      <c r="F13" s="76">
        <v>0.21714285714285708</v>
      </c>
      <c r="G13" s="77">
        <v>0.6960686948884679</v>
      </c>
      <c r="H13" s="76">
        <v>0.12426614481409004</v>
      </c>
      <c r="I13" s="76">
        <v>0.11525876540562852</v>
      </c>
      <c r="J13" s="76">
        <v>0.13779062532995989</v>
      </c>
      <c r="K13" s="76">
        <v>0.12435634422924191</v>
      </c>
      <c r="L13" s="78">
        <v>0</v>
      </c>
      <c r="M13" s="79">
        <v>0</v>
      </c>
      <c r="N13" s="80" t="s">
        <v>16</v>
      </c>
    </row>
    <row r="14" spans="1:14" s="1" customFormat="1" ht="21.75" customHeight="1" x14ac:dyDescent="0.3">
      <c r="A14" s="67" t="s">
        <v>30</v>
      </c>
      <c r="B14" s="68" t="s">
        <v>31</v>
      </c>
      <c r="C14" s="69">
        <v>3.350124328047821E-2</v>
      </c>
      <c r="D14" s="69">
        <v>0.25923984272608136</v>
      </c>
      <c r="E14" s="69">
        <v>9.3301575286890231E-2</v>
      </c>
      <c r="F14" s="69">
        <v>0.34542595019659234</v>
      </c>
      <c r="G14" s="70">
        <v>0.3590640691485244</v>
      </c>
      <c r="H14" s="69">
        <v>8.1397442823698984E-2</v>
      </c>
      <c r="I14" s="69">
        <v>6.599295932849869E-2</v>
      </c>
      <c r="J14" s="69">
        <v>0.10919995315662012</v>
      </c>
      <c r="K14" s="69">
        <v>8.1455405897340016E-2</v>
      </c>
      <c r="L14" s="71">
        <v>0</v>
      </c>
      <c r="M14" s="72">
        <v>0</v>
      </c>
      <c r="N14" s="73" t="s">
        <v>4</v>
      </c>
    </row>
    <row r="15" spans="1:14" s="1" customFormat="1" ht="21.75" customHeight="1" x14ac:dyDescent="0.3">
      <c r="A15" s="74" t="s">
        <v>26</v>
      </c>
      <c r="B15" s="75" t="s">
        <v>41</v>
      </c>
      <c r="C15" s="76">
        <v>1.1902449711944874E-2</v>
      </c>
      <c r="D15" s="76">
        <v>8.6290322580645284E-2</v>
      </c>
      <c r="E15" s="76">
        <v>0.13342006606199611</v>
      </c>
      <c r="F15" s="76">
        <v>0.4947874899759423</v>
      </c>
      <c r="G15" s="77">
        <v>8.9210341916741223E-2</v>
      </c>
      <c r="H15" s="76">
        <v>6.4822134387351849E-2</v>
      </c>
      <c r="I15" s="76">
        <v>5.7822183843440733E-2</v>
      </c>
      <c r="J15" s="76">
        <v>0.1039973630850739</v>
      </c>
      <c r="K15" s="76">
        <v>6.4867942981772453E-2</v>
      </c>
      <c r="L15" s="78">
        <v>0</v>
      </c>
      <c r="M15" s="79">
        <v>0</v>
      </c>
      <c r="N15" s="80" t="s">
        <v>16</v>
      </c>
    </row>
    <row r="16" spans="1:14" s="1" customFormat="1" ht="21.75" customHeight="1" x14ac:dyDescent="0.3">
      <c r="A16" s="67"/>
      <c r="B16" s="68"/>
      <c r="C16" s="69"/>
      <c r="D16" s="69"/>
      <c r="E16" s="69"/>
      <c r="F16" s="69"/>
      <c r="G16" s="70"/>
      <c r="H16" s="69"/>
      <c r="I16" s="69"/>
      <c r="J16" s="69"/>
      <c r="K16" s="69"/>
      <c r="L16" s="71"/>
      <c r="M16" s="72"/>
      <c r="N16" s="73"/>
    </row>
    <row r="17" spans="1:14" s="1" customFormat="1" x14ac:dyDescent="0.3">
      <c r="A17" s="81" t="s">
        <v>17</v>
      </c>
      <c r="B17" s="81" t="s">
        <v>18</v>
      </c>
      <c r="C17" s="82">
        <f>AVERAGE(C4:C15)</f>
        <v>4.1688781488370297E-2</v>
      </c>
      <c r="D17" s="82">
        <f t="shared" ref="D17:K17" si="0">AVERAGE(D4:D15)</f>
        <v>0.33993277693025997</v>
      </c>
      <c r="E17" s="82">
        <f t="shared" si="0"/>
        <v>9.7914994851924744E-2</v>
      </c>
      <c r="F17" s="82">
        <f t="shared" si="0"/>
        <v>0.26509132973488342</v>
      </c>
      <c r="G17" s="83">
        <f t="shared" si="0"/>
        <v>0.47199372671741835</v>
      </c>
      <c r="H17" s="82">
        <f t="shared" si="0"/>
        <v>8.0756321798636496E-2</v>
      </c>
      <c r="I17" s="82">
        <f t="shared" si="0"/>
        <v>6.9247292016501621E-2</v>
      </c>
      <c r="J17" s="82">
        <f t="shared" si="0"/>
        <v>0.10536514340986457</v>
      </c>
      <c r="K17" s="82">
        <f t="shared" si="0"/>
        <v>8.0814391946145606E-2</v>
      </c>
      <c r="L17" s="84"/>
      <c r="M17" s="84"/>
      <c r="N17" s="84"/>
    </row>
    <row r="18" spans="1:14" s="1" customFormat="1" x14ac:dyDescent="0.3">
      <c r="A18" s="81" t="s">
        <v>20</v>
      </c>
      <c r="B18" s="81" t="s">
        <v>21</v>
      </c>
      <c r="C18" s="82">
        <v>1.9824682734535415E-2</v>
      </c>
      <c r="D18" s="82">
        <v>0.14719642483066808</v>
      </c>
      <c r="E18" s="82">
        <v>7.6333210441388674E-2</v>
      </c>
      <c r="F18" s="82">
        <v>0.22212136024020671</v>
      </c>
      <c r="G18" s="85">
        <v>0.25971241901003894</v>
      </c>
      <c r="H18" s="82">
        <v>4.8905062887058648E-2</v>
      </c>
      <c r="I18" s="82">
        <v>4.0351639743988921E-2</v>
      </c>
      <c r="J18" s="82">
        <v>7.9343481428010065E-2</v>
      </c>
      <c r="K18" s="82">
        <v>4.8939366108381455E-2</v>
      </c>
      <c r="L18" s="84"/>
      <c r="M18" s="84"/>
      <c r="N18" s="84"/>
    </row>
    <row r="19" spans="1:14" s="1" customFormat="1" ht="21.75" customHeight="1" x14ac:dyDescent="0.3">
      <c r="A19" s="67"/>
      <c r="B19" s="68"/>
      <c r="C19" s="69"/>
      <c r="D19" s="69"/>
      <c r="E19" s="69"/>
      <c r="F19" s="69"/>
      <c r="G19" s="70"/>
      <c r="H19" s="69"/>
      <c r="I19" s="69"/>
      <c r="J19" s="69"/>
      <c r="K19" s="69"/>
      <c r="L19" s="71"/>
      <c r="M19" s="72"/>
      <c r="N19" s="73"/>
    </row>
    <row r="20" spans="1:14" s="1" customFormat="1" ht="21.75" customHeight="1" x14ac:dyDescent="0.3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3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3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3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3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3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3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3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3">
      <c r="C28" s="26"/>
      <c r="E28" s="15"/>
      <c r="F28" s="22"/>
    </row>
    <row r="29" spans="1:14" x14ac:dyDescent="0.3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3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1" x14ac:dyDescent="0.4">
      <c r="A1" s="58" t="s">
        <v>59</v>
      </c>
      <c r="B1" s="59" t="s">
        <v>58</v>
      </c>
      <c r="C1" s="37"/>
      <c r="D1" s="38">
        <v>42735</v>
      </c>
    </row>
    <row r="2" spans="1:14" s="1" customFormat="1" ht="21" x14ac:dyDescent="0.4">
      <c r="A2" s="16"/>
      <c r="B2" s="16"/>
      <c r="C2" s="18"/>
    </row>
    <row r="3" spans="1:14" s="1" customFormat="1" ht="27.6" x14ac:dyDescent="0.3">
      <c r="A3" s="12" t="s">
        <v>47</v>
      </c>
      <c r="B3" s="14" t="s">
        <v>56</v>
      </c>
      <c r="C3" s="14" t="s">
        <v>57</v>
      </c>
      <c r="D3" s="14" t="s">
        <v>62</v>
      </c>
    </row>
    <row r="4" spans="1:14" s="1" customFormat="1" x14ac:dyDescent="0.3">
      <c r="A4" s="39"/>
      <c r="B4" s="40"/>
      <c r="C4" s="40"/>
      <c r="D4" s="40"/>
    </row>
    <row r="5" spans="1:14" s="1" customFormat="1" x14ac:dyDescent="0.3">
      <c r="A5" s="50" t="s">
        <v>50</v>
      </c>
      <c r="B5" s="51"/>
      <c r="C5" s="52"/>
      <c r="D5" s="53"/>
    </row>
    <row r="6" spans="1:14" s="1" customFormat="1" x14ac:dyDescent="0.3">
      <c r="A6" s="31"/>
      <c r="B6" s="32"/>
      <c r="C6" s="33"/>
      <c r="D6" s="34"/>
    </row>
    <row r="7" spans="1:14" s="1" customFormat="1" x14ac:dyDescent="0.3">
      <c r="A7" s="54" t="s">
        <v>51</v>
      </c>
      <c r="B7" s="55"/>
      <c r="C7" s="56"/>
      <c r="D7" s="57"/>
    </row>
    <row r="8" spans="1:14" s="1" customFormat="1" x14ac:dyDescent="0.3">
      <c r="A8" s="41" t="s">
        <v>48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3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3">
      <c r="A10" s="54" t="s">
        <v>52</v>
      </c>
      <c r="B10" s="55"/>
      <c r="C10" s="56"/>
      <c r="D10" s="57"/>
    </row>
    <row r="11" spans="1:14" s="1" customFormat="1" x14ac:dyDescent="0.3">
      <c r="A11" s="41" t="s">
        <v>48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3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3">
      <c r="A13" s="61" t="s">
        <v>53</v>
      </c>
      <c r="B13" s="51"/>
      <c r="C13" s="52"/>
      <c r="D13" s="53"/>
    </row>
    <row r="14" spans="1:14" s="1" customFormat="1" x14ac:dyDescent="0.3">
      <c r="A14" s="36"/>
      <c r="B14" s="32"/>
      <c r="C14" s="32"/>
      <c r="D14" s="32"/>
    </row>
    <row r="15" spans="1:14" s="1" customFormat="1" x14ac:dyDescent="0.3">
      <c r="A15" s="54" t="s">
        <v>54</v>
      </c>
      <c r="B15" s="55"/>
      <c r="C15" s="56"/>
      <c r="D15" s="57"/>
    </row>
    <row r="16" spans="1:14" s="1" customFormat="1" x14ac:dyDescent="0.3">
      <c r="A16" s="41" t="s">
        <v>48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3">
      <c r="A17" s="35"/>
      <c r="B17" s="32"/>
      <c r="C17" s="34"/>
      <c r="D17" s="34"/>
    </row>
    <row r="18" spans="1:4" s="1" customFormat="1" x14ac:dyDescent="0.3">
      <c r="A18" s="54" t="s">
        <v>55</v>
      </c>
      <c r="B18" s="55"/>
      <c r="C18" s="56"/>
      <c r="D18" s="57"/>
    </row>
    <row r="19" spans="1:4" s="1" customFormat="1" x14ac:dyDescent="0.3">
      <c r="A19" s="41" t="s">
        <v>48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3">
      <c r="A20" s="60"/>
      <c r="B20" s="62" t="s">
        <v>61</v>
      </c>
      <c r="C20" s="19"/>
    </row>
    <row r="21" spans="1:4" x14ac:dyDescent="0.3">
      <c r="A21" s="61" t="s">
        <v>60</v>
      </c>
      <c r="B21" s="51"/>
      <c r="C21" s="52"/>
      <c r="D21" s="51"/>
    </row>
    <row r="22" spans="1:4" x14ac:dyDescent="0.3">
      <c r="A22" s="60" t="s">
        <v>49</v>
      </c>
      <c r="B22" s="30"/>
      <c r="C22" s="29"/>
    </row>
    <row r="23" spans="1:4" x14ac:dyDescent="0.3">
      <c r="B23" s="29"/>
      <c r="C23" s="29"/>
    </row>
    <row r="25" spans="1:4" x14ac:dyDescent="0.3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Multi Actifs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Adrien VASON</cp:lastModifiedBy>
  <cp:lastPrinted>2014-03-16T14:44:38Z</cp:lastPrinted>
  <dcterms:created xsi:type="dcterms:W3CDTF">2013-12-23T18:18:13Z</dcterms:created>
  <dcterms:modified xsi:type="dcterms:W3CDTF">2022-09-21T09:25:34Z</dcterms:modified>
</cp:coreProperties>
</file>