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E04C3981-3164-4C69-A3B1-31B7BD001C90}" xr6:coauthVersionLast="47" xr6:coauthVersionMax="47" xr10:uidLastSave="{00000000-0000-0000-0000-000000000000}"/>
  <bookViews>
    <workbookView xWindow="-120" yWindow="-120" windowWidth="29040" windowHeight="15840" xr2:uid="{CFEE90B0-2BC0-4D1F-B4B0-6818E519270E}"/>
  </bookViews>
  <sheets>
    <sheet name="Horizon" sheetId="1" r:id="rId1"/>
  </sheets>
  <definedNames>
    <definedName name="_xlnm._FilterDatabase" localSheetId="0" hidden="1">Horizon!$A$3:$AD$3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</calcChain>
</file>

<file path=xl/sharedStrings.xml><?xml version="1.0" encoding="utf-8"?>
<sst xmlns="http://schemas.openxmlformats.org/spreadsheetml/2006/main" count="72" uniqueCount="53">
  <si>
    <t>* Les performances annualisées des FCP ont été réduites forfaitairement de 0,15% pour tenir compte des coûts d'intégration dans un FCPE</t>
  </si>
  <si>
    <t>Moyenne</t>
  </si>
  <si>
    <t>Observatoire</t>
  </si>
  <si>
    <t>FCPE</t>
  </si>
  <si>
    <t>non</t>
  </si>
  <si>
    <t>Avenir Retraite 2035-2039</t>
  </si>
  <si>
    <t>Natixis</t>
  </si>
  <si>
    <t>FCP</t>
  </si>
  <si>
    <t>Lazard Horizon 2037-2039</t>
  </si>
  <si>
    <t>Lazard Frères Gestion</t>
  </si>
  <si>
    <t>Horizon 2034-2036 Part F</t>
  </si>
  <si>
    <t>HSBC EE</t>
  </si>
  <si>
    <t>SICAV</t>
  </si>
  <si>
    <t>Target Fund 2035</t>
  </si>
  <si>
    <t>Fidelity</t>
  </si>
  <si>
    <t>Génération 2031-2035</t>
  </si>
  <si>
    <t>BNPP ERE</t>
  </si>
  <si>
    <t>NON</t>
  </si>
  <si>
    <t>AXA Pension 2036 - 2038 I EUR</t>
  </si>
  <si>
    <t>AXA IM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</si>
  <si>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</si>
  <si>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</si>
  <si>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</si>
  <si>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</si>
  <si>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</si>
  <si>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</si>
  <si>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</si>
  <si>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</si>
  <si>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</si>
  <si>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</si>
  <si>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</si>
  <si>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</si>
  <si>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</si>
  <si>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</si>
  <si>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</si>
  <si>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</si>
  <si>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</si>
  <si>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</si>
  <si>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</si>
  <si>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</si>
  <si>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</si>
  <si>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</si>
  <si>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</si>
  <si>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</si>
  <si>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</si>
  <si>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</si>
  <si>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</si>
  <si>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</si>
  <si>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</si>
  <si>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</si>
  <si>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FONDS HORIZON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</si>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</sst>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strike/>
      <sz val="12"/>
      <color theme="1"/>
      <name val="Aptos Narrow"/>
      <family val="2"/>
      <scheme val="minor"/>
    </font>
    <font>
      <i/>
      <strike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165" fontId="4" fillId="2" borderId="1" xfId="1" applyFont="1" applyFill="1" applyBorder="1" applyAlignment="1" applyProtection="1">
      <alignment horizontal="center" vertical="center"/>
    </xf>
    <xf numFmtId="165" fontId="5" fillId="2" borderId="1" xfId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167" fontId="7" fillId="3" borderId="0" xfId="0" applyNumberFormat="1" applyFont="1" applyFill="1" applyAlignment="1" applyProtection="1">
      <alignment horizontal="center"/>
      <protection locked="0"/>
    </xf>
    <xf numFmtId="168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9BC7BCED-FDB8-4621-8E31-A6D7C2DCAC46}">
      <tableStyleElement type="header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9721B3-7B75-4A2A-8730-5FB590D04B51}" name="Table6" displayName="Table6" ref="A3:AD10" totalsRowShown="0">
  <autoFilter ref="A3:AD10" xr:uid="{00000000-0009-0000-0100-000006000000}"/>
  <sortState xmlns:xlrd2="http://schemas.microsoft.com/office/spreadsheetml/2017/richdata2" ref="A4:AD10">
    <sortCondition ref="A3:A10"/>
  </sortState>
  <tableColumns count="30">
    <tableColumn id="1" xr3:uid="{00000000-0010-0000-0B00-000001000000}" name="Société"/>
    <tableColumn id="2" xr3:uid="{00000000-0010-0000-0B00-000002000000}" name="Nom du fonds"/>
    <tableColumn id="3" xr3:uid="{00000000-0010-0000-0B00-000003000000}" name="Perf. annualisée depuis 01/08"/>
    <tableColumn id="4" xr3:uid="{00000000-0010-0000-0B00-000004000000}" name="Perf._x000a_Totale_x000a_depuis 01/08"/>
    <tableColumn id="5" xr3:uid="{00000000-0010-0000-0B00-000005000000}" name="Volatilité annualisée depuis 01/08"/>
    <tableColumn id="6" xr3:uid="{00000000-0010-0000-0B00-000006000000}" name="Max Drawdown depuis 01/08"/>
    <tableColumn id="7" xr3:uid="{00000000-0010-0000-0B00-000007000000}" name="Couple Rendement / Risque depuis 01/08" dataDxfId="10"/>
    <tableColumn id="27" xr3:uid="{8D98D393-1EEC-4272-A124-CB17ED1F27CB}" name="Performance annualisée 10 ans" dataDxfId="9" dataCellStyle="Milliers"/>
    <tableColumn id="28" xr3:uid="{F6E21668-134A-48C8-9F13-83B5C3612C35}" name="Volatilité annualisée_x000a_10 ans" dataDxfId="8" dataCellStyle="Milliers"/>
    <tableColumn id="29" xr3:uid="{26F02D54-53D4-417C-9F59-CD84C433380B}" name="Max Drawdown _x000a_10 ans" dataDxfId="7" dataCellStyle="Milliers"/>
    <tableColumn id="30" xr3:uid="{C205E7E1-AD94-4AAC-B5A6-881FF773CB82}" name="Couple Rendement Risque 10 ans" dataDxfId="6" dataCellStyle="Milliers"/>
    <tableColumn id="8" xr3:uid="{00000000-0010-0000-0B00-000008000000}" name="Performance annualisée 5 ans"/>
    <tableColumn id="9" xr3:uid="{00000000-0010-0000-0B00-000009000000}" name="Volatilité annualisée_x000a_5 ans"/>
    <tableColumn id="10" xr3:uid="{00000000-0010-0000-0B00-00000A000000}" name="Max Drawdown _x000a_5 ans"/>
    <tableColumn id="11" xr3:uid="{00000000-0010-0000-0B00-00000B000000}" name="Couple Rendement Risque 5 ans" dataDxfId="5"/>
    <tableColumn id="12" xr3:uid="{00000000-0010-0000-0B00-00000C000000}" name="Performance annualisée 3 ans"/>
    <tableColumn id="13" xr3:uid="{00000000-0010-0000-0B00-00000D000000}" name="Volatilité annualisée_x000a_3 ans"/>
    <tableColumn id="14" xr3:uid="{00000000-0010-0000-0B00-00000E000000}" name="Max Drawdown _x000a_3 ans"/>
    <tableColumn id="15" xr3:uid="{00000000-0010-0000-0B00-00000F000000}" name="Couple Rendement Risque _x000a_3 ans" dataDxfId="4"/>
    <tableColumn id="16" xr3:uid="{00000000-0010-0000-0B00-000010000000}" name="Performance annualisée 1 an"/>
    <tableColumn id="17" xr3:uid="{00000000-0010-0000-0B00-000011000000}" name="Volatilité annualisée_x000a_ 1 an"/>
    <tableColumn id="18" xr3:uid="{00000000-0010-0000-0B00-000012000000}" name="Max Drawdown _x000a_1 an"/>
    <tableColumn id="19" xr3:uid="{00000000-0010-0000-0B00-000013000000}" name="Couple Rendement Risque 1 an" dataDxfId="3"/>
    <tableColumn id="20" xr3:uid="{00000000-0010-0000-0B00-000014000000}" name="Date de recommandation du fonds"/>
    <tableColumn id="21" xr3:uid="{00000000-0010-0000-0B00-000015000000}" name="Compteur fonds liquidés SGP"/>
    <tableColumn id="24" xr3:uid="{2F64D657-AA74-4C16-927B-00CE6C90E6BB}" name="Article SFDR" dataDxfId="2" dataCellStyle="Milliers"/>
    <tableColumn id="26" xr3:uid="{EB6F1BA0-1BA7-4D38-99CB-F778E577CF05}" name="Greenfin" dataDxfId="1" dataCellStyle="Milliers"/>
    <tableColumn id="25" xr3:uid="{BB819940-EDAA-4B3B-AEE4-B750EA021D74}" name="CIES" dataDxfId="0" dataCellStyle="Milliers"/>
    <tableColumn id="22" xr3:uid="{00000000-0010-0000-0B00-000016000000}" name="ISR"/>
    <tableColumn id="23" xr3:uid="{00000000-0010-0000-0B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25F1-6C7B-4C4D-A8B0-95516F9A7D64}">
  <sheetPr>
    <tabColor rgb="FF008000"/>
    <pageSetUpPr fitToPage="1"/>
  </sheetPr>
  <dimension ref="A1:AD39"/>
  <sheetViews>
    <sheetView showGridLines="0" tabSelected="1" zoomScale="70" zoomScaleNormal="70" workbookViewId="0">
      <pane xSplit="1" topLeftCell="B1" activePane="topRight" state="frozen"/>
      <selection activeCell="I26" sqref="I26"/>
      <selection pane="topRight" activeCell="B21" sqref="B21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22" customFormat="1" ht="21" x14ac:dyDescent="0.25">
      <c r="A1" s="31" t="s">
        <v>52</v>
      </c>
      <c r="B1" s="30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4" customFormat="1" ht="21" x14ac:dyDescent="0.35">
      <c r="A2" s="28" t="s">
        <v>51</v>
      </c>
      <c r="B2" s="27" t="s">
        <v>50</v>
      </c>
      <c r="C2" s="26">
        <v>45291</v>
      </c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4" customFormat="1" ht="78.95" customHeight="1" x14ac:dyDescent="0.25">
      <c r="A3" s="23" t="s">
        <v>49</v>
      </c>
      <c r="B3" s="23" t="s">
        <v>48</v>
      </c>
      <c r="C3" s="23" t="s">
        <v>47</v>
      </c>
      <c r="D3" s="23" t="s">
        <v>46</v>
      </c>
      <c r="E3" s="23" t="s">
        <v>45</v>
      </c>
      <c r="F3" s="23" t="s">
        <v>44</v>
      </c>
      <c r="G3" s="23" t="s">
        <v>43</v>
      </c>
      <c r="H3" s="23" t="s">
        <v>42</v>
      </c>
      <c r="I3" s="23" t="s">
        <v>41</v>
      </c>
      <c r="J3" s="23" t="s">
        <v>40</v>
      </c>
      <c r="K3" s="23" t="s">
        <v>39</v>
      </c>
      <c r="L3" s="23" t="s">
        <v>38</v>
      </c>
      <c r="M3" s="23" t="s">
        <v>37</v>
      </c>
      <c r="N3" s="23" t="s">
        <v>36</v>
      </c>
      <c r="O3" s="23" t="s">
        <v>35</v>
      </c>
      <c r="P3" s="23" t="s">
        <v>34</v>
      </c>
      <c r="Q3" s="23" t="s">
        <v>33</v>
      </c>
      <c r="R3" s="23" t="s">
        <v>32</v>
      </c>
      <c r="S3" s="23" t="s">
        <v>31</v>
      </c>
      <c r="T3" s="23" t="s">
        <v>30</v>
      </c>
      <c r="U3" s="23" t="s">
        <v>29</v>
      </c>
      <c r="V3" s="23" t="s">
        <v>28</v>
      </c>
      <c r="W3" s="23" t="s">
        <v>27</v>
      </c>
      <c r="X3" s="23" t="s">
        <v>26</v>
      </c>
      <c r="Y3" s="23" t="s">
        <v>25</v>
      </c>
      <c r="Z3" s="23" t="s">
        <v>24</v>
      </c>
      <c r="AA3" s="23" t="s">
        <v>23</v>
      </c>
      <c r="AB3" s="23" t="s">
        <v>22</v>
      </c>
      <c r="AC3" s="23" t="s">
        <v>21</v>
      </c>
      <c r="AD3" s="23" t="s">
        <v>20</v>
      </c>
    </row>
    <row r="4" spans="1:30" s="22" customFormat="1" ht="21.75" customHeight="1" x14ac:dyDescent="0.25">
      <c r="A4" s="12" t="s">
        <v>19</v>
      </c>
      <c r="B4" s="21" t="s">
        <v>18</v>
      </c>
      <c r="C4" s="20"/>
      <c r="D4" s="20"/>
      <c r="E4" s="20"/>
      <c r="F4" s="20"/>
      <c r="G4" s="19"/>
      <c r="H4" s="17"/>
      <c r="I4" s="17"/>
      <c r="J4" s="17"/>
      <c r="K4" s="18"/>
      <c r="L4" s="17">
        <v>5.5108638398923215E-2</v>
      </c>
      <c r="M4" s="17">
        <v>7.3585773630900617E-2</v>
      </c>
      <c r="N4" s="17">
        <v>0.25505395956832355</v>
      </c>
      <c r="O4" s="18">
        <v>0.74890343173319085</v>
      </c>
      <c r="P4" s="17">
        <v>1.1672804285299376E-2</v>
      </c>
      <c r="Q4" s="17">
        <v>4.7322887080524186E-2</v>
      </c>
      <c r="R4" s="17">
        <v>0.2089775237105366</v>
      </c>
      <c r="S4" s="18">
        <v>0.24666297864365377</v>
      </c>
      <c r="T4" s="17">
        <v>9.7510992040843458E-2</v>
      </c>
      <c r="U4" s="17">
        <v>3.1548256667922582E-2</v>
      </c>
      <c r="V4" s="17">
        <v>7.6098059244126715E-2</v>
      </c>
      <c r="W4" s="18">
        <v>3.0908519943667763</v>
      </c>
      <c r="X4" s="15">
        <v>42736</v>
      </c>
      <c r="Y4" s="13">
        <v>0</v>
      </c>
      <c r="Z4" s="14">
        <v>8</v>
      </c>
      <c r="AA4" s="13" t="s">
        <v>17</v>
      </c>
      <c r="AB4" s="13" t="s">
        <v>17</v>
      </c>
      <c r="AC4" s="13" t="s">
        <v>17</v>
      </c>
      <c r="AD4" s="13" t="s">
        <v>12</v>
      </c>
    </row>
    <row r="5" spans="1:30" s="22" customFormat="1" ht="21.75" customHeight="1" x14ac:dyDescent="0.25">
      <c r="A5" s="12" t="s">
        <v>16</v>
      </c>
      <c r="B5" s="21" t="s">
        <v>15</v>
      </c>
      <c r="C5" s="20"/>
      <c r="D5" s="20"/>
      <c r="E5" s="20"/>
      <c r="F5" s="20"/>
      <c r="G5" s="19"/>
      <c r="H5" s="17"/>
      <c r="I5" s="17"/>
      <c r="J5" s="17"/>
      <c r="K5" s="18"/>
      <c r="L5" s="17">
        <v>4.3204473990399395E-2</v>
      </c>
      <c r="M5" s="17">
        <v>0.1034765219340037</v>
      </c>
      <c r="N5" s="17">
        <v>0.31445456784043341</v>
      </c>
      <c r="O5" s="18">
        <v>0.41752924415023129</v>
      </c>
      <c r="P5" s="17">
        <v>1.7121866180473955E-3</v>
      </c>
      <c r="Q5" s="17">
        <v>8.9077341132135029E-2</v>
      </c>
      <c r="R5" s="17">
        <v>0.23575287225138866</v>
      </c>
      <c r="S5" s="18">
        <v>1.9221348507782489E-2</v>
      </c>
      <c r="T5" s="17">
        <v>0.10444871574363912</v>
      </c>
      <c r="U5" s="17">
        <v>6.9338683652047262E-2</v>
      </c>
      <c r="V5" s="17">
        <v>8.3533785261316398E-2</v>
      </c>
      <c r="W5" s="18">
        <v>1.5063556191487524</v>
      </c>
      <c r="X5" s="15">
        <v>42736</v>
      </c>
      <c r="Y5" s="13">
        <v>0</v>
      </c>
      <c r="Z5" s="14">
        <v>6</v>
      </c>
      <c r="AA5" s="13" t="s">
        <v>4</v>
      </c>
      <c r="AB5" s="13" t="s">
        <v>4</v>
      </c>
      <c r="AC5" s="13" t="s">
        <v>4</v>
      </c>
      <c r="AD5" s="13" t="s">
        <v>12</v>
      </c>
    </row>
    <row r="6" spans="1:30" s="12" customFormat="1" ht="21.75" customHeight="1" x14ac:dyDescent="0.25">
      <c r="A6" s="12" t="s">
        <v>14</v>
      </c>
      <c r="B6" s="21" t="s">
        <v>13</v>
      </c>
      <c r="C6" s="20">
        <v>3.9383945335456527E-2</v>
      </c>
      <c r="D6" s="20">
        <v>0.85530821917808231</v>
      </c>
      <c r="E6" s="20">
        <v>0.16001203399106428</v>
      </c>
      <c r="F6" s="20">
        <v>0.52868150684931503</v>
      </c>
      <c r="G6" s="19">
        <v>0.24613114622151411</v>
      </c>
      <c r="H6" s="17">
        <v>6.102498049841043E-2</v>
      </c>
      <c r="I6" s="17">
        <v>0.13415901022547308</v>
      </c>
      <c r="J6" s="17">
        <v>0.31137871712951581</v>
      </c>
      <c r="K6" s="18">
        <v>0.45487053307749792</v>
      </c>
      <c r="L6" s="17">
        <v>6.5231797458385588E-2</v>
      </c>
      <c r="M6" s="17">
        <v>0.1298727306076026</v>
      </c>
      <c r="N6" s="17">
        <v>0.31137871712951581</v>
      </c>
      <c r="O6" s="18">
        <v>0.5022747820362452</v>
      </c>
      <c r="P6" s="17">
        <v>3.4056419220079848E-2</v>
      </c>
      <c r="Q6" s="17">
        <v>0.10087937730480427</v>
      </c>
      <c r="R6" s="17">
        <v>0.18164516811165143</v>
      </c>
      <c r="S6" s="18">
        <v>0.33759545439281718</v>
      </c>
      <c r="T6" s="17">
        <v>0.10574690450594759</v>
      </c>
      <c r="U6" s="17">
        <v>6.9739595724085821E-2</v>
      </c>
      <c r="V6" s="17">
        <v>7.1026722925456962E-2</v>
      </c>
      <c r="W6" s="18">
        <v>1.5163108332936035</v>
      </c>
      <c r="X6" s="15">
        <v>42736</v>
      </c>
      <c r="Y6" s="13">
        <v>0</v>
      </c>
      <c r="Z6" s="14">
        <v>6</v>
      </c>
      <c r="AA6" s="13" t="s">
        <v>4</v>
      </c>
      <c r="AB6" s="13" t="s">
        <v>4</v>
      </c>
      <c r="AC6" s="13" t="s">
        <v>4</v>
      </c>
      <c r="AD6" s="13" t="s">
        <v>12</v>
      </c>
    </row>
    <row r="7" spans="1:30" s="12" customFormat="1" ht="21.75" customHeight="1" x14ac:dyDescent="0.25">
      <c r="A7" s="12" t="s">
        <v>11</v>
      </c>
      <c r="B7" s="21" t="s">
        <v>10</v>
      </c>
      <c r="C7" s="20"/>
      <c r="D7" s="20"/>
      <c r="E7" s="20"/>
      <c r="F7" s="20"/>
      <c r="G7" s="19"/>
      <c r="H7" s="17"/>
      <c r="I7" s="17"/>
      <c r="J7" s="17"/>
      <c r="K7" s="18"/>
      <c r="L7" s="17">
        <v>5.3613707042796221E-2</v>
      </c>
      <c r="M7" s="17">
        <v>9.4399717484265233E-2</v>
      </c>
      <c r="N7" s="17">
        <v>0.26044330775788577</v>
      </c>
      <c r="O7" s="18">
        <v>0.56794351160778289</v>
      </c>
      <c r="P7" s="17">
        <v>2.2589421724020786E-2</v>
      </c>
      <c r="Q7" s="17">
        <v>8.1244848002544862E-2</v>
      </c>
      <c r="R7" s="17">
        <v>0.20276923076923065</v>
      </c>
      <c r="S7" s="18">
        <v>0.27804128236307624</v>
      </c>
      <c r="T7" s="17">
        <v>9.2623636226161432E-2</v>
      </c>
      <c r="U7" s="17">
        <v>6.191121879415562E-2</v>
      </c>
      <c r="V7" s="17">
        <v>6.7673798619180978E-2</v>
      </c>
      <c r="W7" s="18">
        <v>1.4960719241228222</v>
      </c>
      <c r="X7" s="15">
        <v>42736</v>
      </c>
      <c r="Y7" s="13">
        <v>0</v>
      </c>
      <c r="Z7" s="14">
        <v>6</v>
      </c>
      <c r="AA7" s="13" t="s">
        <v>4</v>
      </c>
      <c r="AB7" s="13" t="s">
        <v>4</v>
      </c>
      <c r="AC7" s="13" t="s">
        <v>4</v>
      </c>
      <c r="AD7" s="13" t="s">
        <v>3</v>
      </c>
    </row>
    <row r="8" spans="1:30" s="12" customFormat="1" ht="21.75" customHeight="1" x14ac:dyDescent="0.25">
      <c r="A8" s="12" t="s">
        <v>9</v>
      </c>
      <c r="B8" s="21" t="s">
        <v>8</v>
      </c>
      <c r="C8" s="20">
        <v>3.0803386392338539E-2</v>
      </c>
      <c r="D8" s="20">
        <v>0.66309719934102151</v>
      </c>
      <c r="E8" s="20">
        <v>9.7747318456195276E-2</v>
      </c>
      <c r="F8" s="20">
        <v>0.44473565972742241</v>
      </c>
      <c r="G8" s="19">
        <v>0.31513280240155994</v>
      </c>
      <c r="H8" s="17">
        <v>3.7304228801810668E-2</v>
      </c>
      <c r="I8" s="17">
        <v>6.8590618798136563E-2</v>
      </c>
      <c r="J8" s="17">
        <v>0.1990302687944264</v>
      </c>
      <c r="K8" s="18">
        <v>0.54386779789226991</v>
      </c>
      <c r="L8" s="17">
        <v>4.0179533317163785E-2</v>
      </c>
      <c r="M8" s="17">
        <v>6.5547345699621229E-2</v>
      </c>
      <c r="N8" s="17">
        <v>0.1990302687944264</v>
      </c>
      <c r="O8" s="18">
        <v>0.61298490256632876</v>
      </c>
      <c r="P8" s="17">
        <v>1.3651373921242551E-2</v>
      </c>
      <c r="Q8" s="17">
        <v>4.7296713613123265E-2</v>
      </c>
      <c r="R8" s="17">
        <v>0.11960700555318241</v>
      </c>
      <c r="S8" s="18">
        <v>0.28863261056376543</v>
      </c>
      <c r="T8" s="17">
        <v>6.4032763287650341E-2</v>
      </c>
      <c r="U8" s="17">
        <v>4.1265940870135527E-2</v>
      </c>
      <c r="V8" s="17">
        <v>3.988774383511233E-2</v>
      </c>
      <c r="W8" s="18">
        <v>1.5517097620326241</v>
      </c>
      <c r="X8" s="15">
        <v>43830</v>
      </c>
      <c r="Y8" s="13">
        <v>0</v>
      </c>
      <c r="Z8" s="14">
        <v>8</v>
      </c>
      <c r="AA8" s="13" t="s">
        <v>4</v>
      </c>
      <c r="AB8" s="13" t="s">
        <v>4</v>
      </c>
      <c r="AC8" s="13" t="s">
        <v>4</v>
      </c>
      <c r="AD8" s="13" t="s">
        <v>7</v>
      </c>
    </row>
    <row r="9" spans="1:30" s="12" customFormat="1" ht="21.75" customHeight="1" x14ac:dyDescent="0.25">
      <c r="A9" s="12" t="s">
        <v>6</v>
      </c>
      <c r="B9" s="21" t="s">
        <v>5</v>
      </c>
      <c r="C9" s="20">
        <v>4.3499346156104401E-2</v>
      </c>
      <c r="D9" s="20">
        <v>0.97640025134228314</v>
      </c>
      <c r="E9" s="20">
        <v>0.16985077319666747</v>
      </c>
      <c r="F9" s="20">
        <v>0.48727615457115941</v>
      </c>
      <c r="G9" s="19">
        <v>0.25610331550117355</v>
      </c>
      <c r="H9" s="17">
        <v>6.7167071227783204E-2</v>
      </c>
      <c r="I9" s="17">
        <v>0.12403601569080194</v>
      </c>
      <c r="J9" s="17">
        <v>0.3003653048819046</v>
      </c>
      <c r="K9" s="18">
        <v>0.54151264738475524</v>
      </c>
      <c r="L9" s="17">
        <v>8.3733064566469562E-2</v>
      </c>
      <c r="M9" s="17">
        <v>0.12563404819711615</v>
      </c>
      <c r="N9" s="17">
        <v>0.3003653048819046</v>
      </c>
      <c r="O9" s="18">
        <v>0.66648385344627936</v>
      </c>
      <c r="P9" s="17">
        <v>5.0262342217076483E-2</v>
      </c>
      <c r="Q9" s="17">
        <v>0.10048601196181196</v>
      </c>
      <c r="R9" s="17">
        <v>0.19239184492802192</v>
      </c>
      <c r="S9" s="18">
        <v>0.50019242714277334</v>
      </c>
      <c r="T9" s="17">
        <v>0.11582362261795787</v>
      </c>
      <c r="U9" s="17">
        <v>7.5091034928769326E-2</v>
      </c>
      <c r="V9" s="17">
        <v>8.0422394098040889E-2</v>
      </c>
      <c r="W9" s="16">
        <v>1.5424427526911448</v>
      </c>
      <c r="X9" s="15">
        <v>42736</v>
      </c>
      <c r="Y9" s="13">
        <v>0</v>
      </c>
      <c r="Z9" s="14">
        <v>8</v>
      </c>
      <c r="AA9" s="13" t="s">
        <v>4</v>
      </c>
      <c r="AB9" s="13" t="s">
        <v>4</v>
      </c>
      <c r="AC9" s="13" t="s">
        <v>4</v>
      </c>
      <c r="AD9" s="13" t="s">
        <v>3</v>
      </c>
    </row>
    <row r="10" spans="1:30" s="12" customFormat="1" ht="21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6" customFormat="1" x14ac:dyDescent="0.25">
      <c r="A11" s="11" t="s">
        <v>2</v>
      </c>
      <c r="B11" s="11" t="s">
        <v>1</v>
      </c>
      <c r="C11" s="10">
        <f>AVERAGE(C4:C10)</f>
        <v>3.7895559294633153E-2</v>
      </c>
      <c r="D11" s="10">
        <f>AVERAGE(D4:D10)</f>
        <v>0.83160188995379569</v>
      </c>
      <c r="E11" s="10">
        <f>AVERAGE(E4:E10)</f>
        <v>0.14253670854797568</v>
      </c>
      <c r="F11" s="10">
        <f>AVERAGE(F4:F10)</f>
        <v>0.48689777371596565</v>
      </c>
      <c r="G11" s="9">
        <f>AVERAGE(G4:G10)</f>
        <v>0.27245575470808253</v>
      </c>
      <c r="H11" s="10">
        <f>AVERAGE(H2:H10)</f>
        <v>5.5165426842668099E-2</v>
      </c>
      <c r="I11" s="10">
        <f>AVERAGE(I2:I10)</f>
        <v>0.1089285482381372</v>
      </c>
      <c r="J11" s="10">
        <f>AVERAGE(J2:J10)</f>
        <v>0.2702580969352823</v>
      </c>
      <c r="K11" s="9">
        <f>AVERAGE(K2:K10)</f>
        <v>0.51341699278484099</v>
      </c>
      <c r="L11" s="10">
        <f>AVERAGE(L4:L10)</f>
        <v>5.6845202462356297E-2</v>
      </c>
      <c r="M11" s="10">
        <f>AVERAGE(M4:M10)</f>
        <v>9.8752689592251586E-2</v>
      </c>
      <c r="N11" s="10">
        <f>AVERAGE(N4:N10)</f>
        <v>0.27345435432874826</v>
      </c>
      <c r="O11" s="9">
        <f>AVERAGE(O4:O10)</f>
        <v>0.58601995425667641</v>
      </c>
      <c r="P11" s="10">
        <f>AVERAGE(P4:P10)</f>
        <v>2.2324091330961072E-2</v>
      </c>
      <c r="Q11" s="10">
        <f>AVERAGE(Q4:Q10)</f>
        <v>7.771786318249059E-2</v>
      </c>
      <c r="R11" s="10">
        <f>AVERAGE(R4:R10)</f>
        <v>0.19019060755400194</v>
      </c>
      <c r="S11" s="9">
        <f>AVERAGE(S4:S10)</f>
        <v>0.27839101693564472</v>
      </c>
      <c r="T11" s="10">
        <f>AVERAGE(T4:T10)</f>
        <v>9.6697772403699964E-2</v>
      </c>
      <c r="U11" s="10">
        <f>AVERAGE(U4:U10)</f>
        <v>5.814912177285269E-2</v>
      </c>
      <c r="V11" s="10">
        <f>AVERAGE(V4:V10)</f>
        <v>6.9773750663872383E-2</v>
      </c>
      <c r="W11" s="9">
        <f>AVERAGE(W4:W10)</f>
        <v>1.7839571476092873</v>
      </c>
      <c r="X11" s="8"/>
      <c r="Y11" s="7"/>
      <c r="Z11" s="7"/>
      <c r="AA11" s="7"/>
      <c r="AB11" s="7"/>
      <c r="AC11" s="7"/>
      <c r="AD11" s="7"/>
    </row>
    <row r="12" spans="1:30" s="4" customFormat="1" x14ac:dyDescent="0.25">
      <c r="A12" s="5" t="s">
        <v>0</v>
      </c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E13" s="1"/>
      <c r="F13" s="1"/>
    </row>
    <row r="14" spans="1:30" x14ac:dyDescent="0.25">
      <c r="E14" s="1"/>
      <c r="F14" s="1"/>
    </row>
    <row r="15" spans="1:30" x14ac:dyDescent="0.25">
      <c r="E15" s="1"/>
      <c r="F15" s="1"/>
    </row>
    <row r="16" spans="1:30" x14ac:dyDescent="0.25">
      <c r="E16" s="1"/>
      <c r="F16" s="1"/>
      <c r="AC16" s="3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sheetProtection selectLockedCells="1"/>
  <conditionalFormatting sqref="C4:C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9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:X19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9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9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9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9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9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9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9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9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9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9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9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9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9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Horizon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2024-04-15T09:59:37Z</dcterms:created>
  <dcterms:modified xsi:type="dcterms:W3CDTF">2024-04-15T09:59:51Z</dcterms:modified>
</cp:coreProperties>
</file>