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6060" tabRatio="747" firstSheet="1" activeTab="1"/>
  </bookViews>
  <sheets>
    <sheet name="Diversifié &amp; Flexible" sheetId="12" state="hidden" r:id="rId1"/>
    <sheet name="PME" sheetId="14" r:id="rId2"/>
    <sheet name="Lindicateur" sheetId="13" state="hidden" r:id="rId3"/>
  </sheets>
  <definedNames>
    <definedName name="_xlnm._FilterDatabase" localSheetId="0" hidden="1">'Diversifié &amp; Flexible'!$A$3:$N$7</definedName>
    <definedName name="_xlnm._FilterDatabase" localSheetId="1" hidden="1">PME!$A$3:$O$3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" i="14" l="1"/>
  <c r="E13" i="14"/>
  <c r="F13" i="14"/>
  <c r="G4" i="14"/>
  <c r="G5" i="14"/>
  <c r="G6" i="14"/>
  <c r="G7" i="14"/>
  <c r="G8" i="14"/>
  <c r="G10" i="14"/>
  <c r="G11" i="14"/>
  <c r="G9" i="14"/>
  <c r="G13" i="14"/>
  <c r="H13" i="14"/>
  <c r="I13" i="14"/>
  <c r="J13" i="14"/>
  <c r="K13" i="14"/>
  <c r="C13" i="14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<sst xmlns="http://schemas.openxmlformats.org/spreadsheetml/2006/main" count="124" uniqueCount="85">
  <si>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</si>
  <si>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</si>
  <si>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</si>
  <si>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</si>
  <si>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</si>
  <si>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</si>
  <si>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</si>
  <si>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</si>
  <si>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</si>
  <si>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</si>
  <si>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</si>
  <si>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</si>
  <si>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</si>
  <si>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</si>
  <si>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</si>
  <si>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</si>
  <si>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</si>
  <si>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</si>
  <si>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</si>
  <si>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</si>
  <si>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AFG</t>
  </si>
  <si>
    <t>Indice FCPE Diversifiés</t>
  </si>
  <si>
    <t>CM-CIC AM</t>
  </si>
  <si>
    <t>BNPP ERE</t>
  </si>
  <si>
    <t>Multipar Equilibre SR</t>
  </si>
  <si>
    <t>AXA</t>
  </si>
  <si>
    <t>Génération Equilibre 2 EUR</t>
  </si>
  <si>
    <t>UBS</t>
  </si>
  <si>
    <t>Allianz GI</t>
  </si>
  <si>
    <t>Strategy 50</t>
  </si>
  <si>
    <t>Carmignac</t>
  </si>
  <si>
    <t>HSBC GI</t>
  </si>
  <si>
    <t>HSBC EE</t>
  </si>
  <si>
    <t>Equilibre</t>
  </si>
  <si>
    <t>* Les performances annualisées des FCP ont été réduites forfaitairement de 0,25% pour tenir compte des coûts d'intégration dans un FCPE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</si>
  <si>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</rPr>
      <t xml:space="preserve"> de l'Epargne d'Entreprise</t>
    </r>
  </si>
  <si>
    <t>FCP</t>
  </si>
  <si>
    <t>Fédéris GA</t>
  </si>
  <si>
    <t>Fidelity</t>
  </si>
  <si>
    <t>Euro Balanced</t>
  </si>
  <si>
    <t>Perf. cumulée depuis 01/01/14</t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</si>
  <si>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</si>
  <si>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</si>
  <si>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</si>
  <si>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</si>
  <si>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</si>
  <si>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</si>
  <si>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</si>
  <si>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</si>
  <si>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</si>
  <si>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</si>
  <si>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</si>
  <si>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</si>
  <si>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</si>
  <si>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</si>
  <si>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</si>
  <si>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</si>
  <si>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</si>
  <si>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</si>
  <si>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</si>
  <si>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</si>
  <si>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</si>
  <si>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</si>
  <si>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r>
      <t xml:space="preserve">Univers : </t>
    </r>
    <r>
      <rPr>
        <b/>
        <sz val="12"/>
        <color indexed="10"/>
        <rFont val="Calibri"/>
        <family val="2"/>
      </rPr>
      <t>PME</t>
    </r>
  </si>
  <si>
    <t>Actions Euro PME ETI</t>
  </si>
  <si>
    <t>WF Framlington Europe MicroCap</t>
  </si>
  <si>
    <t>DNCA PME</t>
  </si>
  <si>
    <t>Euro PME</t>
  </si>
  <si>
    <t>Observatoire PME</t>
  </si>
  <si>
    <t>depuis 01/01/2015</t>
  </si>
  <si>
    <t>Perf. 
1 an</t>
  </si>
  <si>
    <t>Natixis</t>
  </si>
  <si>
    <t>Volatilité annualisée depuis 01/15</t>
  </si>
  <si>
    <t>Max Drawdown depuis 01/15</t>
  </si>
  <si>
    <t>Perf. cumulée depuis 01/15</t>
  </si>
  <si>
    <t>Perf. annualisée depuis 01/15</t>
  </si>
  <si>
    <t>Perf.
Totale
depuis 01/15</t>
  </si>
  <si>
    <t>Date de recommandation du fonds</t>
  </si>
  <si>
    <t>Oddo BHF</t>
  </si>
  <si>
    <t>CM-CIC Conviction PME-ETI Actions </t>
  </si>
  <si>
    <t>Active Small Cap</t>
  </si>
  <si>
    <t>LMdG</t>
  </si>
  <si>
    <t>Smid Cap</t>
  </si>
  <si>
    <t xml:space="preserve"> -    </t>
  </si>
  <si>
    <t>OSTRUM ACTIONS EURO PME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</si>
</sst>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5" formatCode="_-* #,##0.00\ _€_-;\-* #,##0.00\ _€_-;_-* &quot;-&quot;??\ _€_-;_-@_-"/>
    <numFmt numFmtId="166" formatCode="0.000%"/>
    <numFmt numFmtId="167" formatCode="0.0%"/>
    <numFmt numFmtId="168" formatCode="[$-40C]d\ mmmm\ yyyy;@"/>
    <numFmt numFmtId="169" formatCode="[$-40C]d\-mmm\-yyyy;@"/>
    <numFmt numFmtId="170" formatCode="dd/mm/yy;@"/>
  </numFmts>
  <fonts count="34" x14ac:knownFonts="1">
    <font>
      <sz val="12"/>
      <color theme="1"/>
      <name val="Calibri"/>
      <family val="2"/>
      <scheme val="minor"/>
    </font>
    <font>
      <sz val="16"/>
      <color indexed="8"/>
      <name val="Calibri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scheme val="minor"/>
    </font>
    <font>
      <sz val="16"/>
      <color rgb="FF000000"/>
      <name val="Calibri"/>
      <scheme val="minor"/>
    </font>
    <font>
      <i/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</font>
    <font>
      <i/>
      <strike/>
      <sz val="11"/>
      <color theme="1"/>
      <name val="Calibri"/>
      <scheme val="minor"/>
    </font>
    <font>
      <strike/>
      <sz val="11"/>
      <color theme="1"/>
      <name val="Calibri"/>
      <scheme val="minor"/>
    </font>
    <font>
      <strike/>
      <sz val="10"/>
      <color theme="1"/>
      <name val="Calibri"/>
      <scheme val="minor"/>
    </font>
    <font>
      <strike/>
      <sz val="12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</borders>
  <cellStyleXfs count="375">
    <xf numFmtId="0" fontId="0" fillId="0" borderId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0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8" fillId="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textRotation="90" wrapText="1"/>
    </xf>
    <xf numFmtId="0" fontId="12" fillId="4" borderId="0" xfId="0" applyFont="1" applyFill="1"/>
    <xf numFmtId="0" fontId="13" fillId="4" borderId="0" xfId="0" applyFont="1" applyFill="1"/>
    <xf numFmtId="0" fontId="13" fillId="4" borderId="0" xfId="0" applyFont="1" applyFill="1" applyAlignment="1">
      <alignment horizontal="right"/>
    </xf>
    <xf numFmtId="0" fontId="14" fillId="5" borderId="0" xfId="0" applyFont="1" applyFill="1" applyAlignment="1">
      <alignment horizontal="center" vertical="center" wrapText="1"/>
    </xf>
    <xf numFmtId="168" fontId="15" fillId="5" borderId="0" xfId="0" applyNumberFormat="1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>
      <alignment horizontal="left"/>
    </xf>
    <xf numFmtId="0" fontId="0" fillId="2" borderId="0" xfId="0" applyFill="1" applyProtection="1">
      <protection locked="0"/>
    </xf>
    <xf numFmtId="0" fontId="14" fillId="5" borderId="0" xfId="0" applyFont="1" applyFill="1" applyAlignment="1" applyProtection="1">
      <alignment horizontal="center" vertical="center" wrapText="1"/>
      <protection locked="0"/>
    </xf>
    <xf numFmtId="0" fontId="15" fillId="5" borderId="0" xfId="0" applyFont="1" applyFill="1" applyAlignment="1" applyProtection="1">
      <alignment horizontal="center"/>
      <protection locked="0"/>
    </xf>
    <xf numFmtId="167" fontId="17" fillId="2" borderId="0" xfId="2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9" fillId="2" borderId="0" xfId="0" applyFont="1" applyFill="1" applyProtection="1">
      <protection locked="0"/>
    </xf>
    <xf numFmtId="167" fontId="0" fillId="2" borderId="0" xfId="0" applyNumberFormat="1" applyFill="1" applyProtection="1">
      <protection locked="0"/>
    </xf>
    <xf numFmtId="0" fontId="17" fillId="2" borderId="0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horizontal="left" vertical="center"/>
    </xf>
    <xf numFmtId="165" fontId="17" fillId="2" borderId="0" xfId="1" applyFont="1" applyFill="1" applyBorder="1" applyAlignment="1" applyProtection="1">
      <alignment horizontal="center" vertical="center"/>
    </xf>
    <xf numFmtId="165" fontId="18" fillId="2" borderId="0" xfId="1" applyFont="1" applyFill="1" applyBorder="1" applyAlignment="1" applyProtection="1">
      <alignment horizontal="center" vertical="center"/>
    </xf>
    <xf numFmtId="165" fontId="7" fillId="2" borderId="0" xfId="1" applyFont="1" applyFill="1" applyBorder="1" applyAlignment="1" applyProtection="1">
      <alignment horizontal="center" vertical="center"/>
    </xf>
    <xf numFmtId="165" fontId="7" fillId="2" borderId="0" xfId="1" applyFont="1" applyFill="1" applyProtection="1">
      <protection locked="0"/>
    </xf>
    <xf numFmtId="166" fontId="7" fillId="2" borderId="0" xfId="2" applyNumberFormat="1" applyFont="1" applyFill="1" applyProtection="1">
      <protection locked="0"/>
    </xf>
    <xf numFmtId="0" fontId="17" fillId="0" borderId="0" xfId="0" applyFont="1" applyBorder="1"/>
    <xf numFmtId="167" fontId="17" fillId="2" borderId="0" xfId="2" applyNumberFormat="1" applyFont="1" applyFill="1" applyBorder="1" applyAlignment="1">
      <alignment horizontal="center"/>
    </xf>
    <xf numFmtId="167" fontId="17" fillId="0" borderId="0" xfId="2" applyNumberFormat="1" applyFont="1" applyBorder="1" applyAlignment="1">
      <alignment horizontal="center"/>
    </xf>
    <xf numFmtId="167" fontId="17" fillId="0" borderId="0" xfId="2" applyNumberFormat="1" applyFont="1" applyFill="1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0" fillId="6" borderId="0" xfId="0" applyFill="1"/>
    <xf numFmtId="169" fontId="19" fillId="8" borderId="0" xfId="0" applyNumberFormat="1" applyFont="1" applyFill="1" applyAlignment="1" applyProtection="1">
      <alignment horizontal="right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6" fillId="6" borderId="1" xfId="0" applyNumberFormat="1" applyFont="1" applyFill="1" applyBorder="1"/>
    <xf numFmtId="167" fontId="17" fillId="2" borderId="0" xfId="2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7" fillId="7" borderId="0" xfId="0" applyFont="1" applyFill="1" applyBorder="1" applyAlignment="1">
      <alignment vertical="center"/>
    </xf>
    <xf numFmtId="0" fontId="16" fillId="2" borderId="11" xfId="0" applyFont="1" applyFill="1" applyBorder="1" applyAlignment="1" applyProtection="1">
      <alignment horizontal="left" vertical="center"/>
    </xf>
    <xf numFmtId="167" fontId="16" fillId="2" borderId="11" xfId="2" applyNumberFormat="1" applyFont="1" applyFill="1" applyBorder="1" applyAlignment="1" applyProtection="1">
      <alignment horizontal="center" vertical="center"/>
    </xf>
    <xf numFmtId="165" fontId="16" fillId="2" borderId="11" xfId="1" applyFont="1" applyFill="1" applyBorder="1" applyAlignment="1" applyProtection="1">
      <alignment horizontal="center" vertical="center"/>
    </xf>
    <xf numFmtId="167" fontId="7" fillId="2" borderId="0" xfId="2" applyNumberFormat="1" applyFont="1" applyFill="1" applyProtection="1">
      <protection locked="0"/>
    </xf>
    <xf numFmtId="167" fontId="13" fillId="5" borderId="0" xfId="0" applyNumberFormat="1" applyFont="1" applyFill="1" applyProtection="1">
      <protection locked="0"/>
    </xf>
    <xf numFmtId="165" fontId="13" fillId="5" borderId="0" xfId="0" applyNumberFormat="1" applyFont="1" applyFill="1" applyProtection="1">
      <protection locked="0"/>
    </xf>
    <xf numFmtId="167" fontId="16" fillId="6" borderId="2" xfId="2" applyNumberFormat="1" applyFont="1" applyFill="1" applyBorder="1" applyAlignment="1">
      <alignment horizontal="center"/>
    </xf>
    <xf numFmtId="167" fontId="16" fillId="6" borderId="3" xfId="2" applyNumberFormat="1" applyFont="1" applyFill="1" applyBorder="1" applyAlignment="1">
      <alignment horizontal="center"/>
    </xf>
    <xf numFmtId="0" fontId="22" fillId="0" borderId="4" xfId="0" applyFont="1" applyBorder="1"/>
    <xf numFmtId="167" fontId="22" fillId="2" borderId="5" xfId="2" applyNumberFormat="1" applyFont="1" applyFill="1" applyBorder="1" applyAlignment="1">
      <alignment horizontal="center"/>
    </xf>
    <xf numFmtId="167" fontId="22" fillId="0" borderId="5" xfId="2" applyNumberFormat="1" applyFont="1" applyBorder="1" applyAlignment="1">
      <alignment horizontal="center"/>
    </xf>
    <xf numFmtId="167" fontId="22" fillId="0" borderId="6" xfId="2" applyNumberFormat="1" applyFont="1" applyFill="1" applyBorder="1" applyAlignment="1">
      <alignment horizontal="center"/>
    </xf>
    <xf numFmtId="0" fontId="22" fillId="0" borderId="7" xfId="0" applyNumberFormat="1" applyFont="1" applyBorder="1"/>
    <xf numFmtId="167" fontId="22" fillId="2" borderId="8" xfId="2" applyNumberFormat="1" applyFont="1" applyFill="1" applyBorder="1" applyAlignment="1">
      <alignment horizontal="center"/>
    </xf>
    <xf numFmtId="167" fontId="22" fillId="0" borderId="8" xfId="2" applyNumberFormat="1" applyFont="1" applyBorder="1" applyAlignment="1">
      <alignment horizontal="center"/>
    </xf>
    <xf numFmtId="167" fontId="22" fillId="0" borderId="9" xfId="2" applyNumberFormat="1" applyFont="1" applyBorder="1" applyAlignment="1">
      <alignment horizontal="center"/>
    </xf>
    <xf numFmtId="0" fontId="23" fillId="4" borderId="0" xfId="0" applyFont="1" applyFill="1"/>
    <xf numFmtId="0" fontId="24" fillId="8" borderId="0" xfId="0" applyFont="1" applyFill="1" applyProtection="1">
      <protection locked="0"/>
    </xf>
    <xf numFmtId="0" fontId="25" fillId="0" borderId="0" xfId="0" applyFont="1" applyBorder="1" applyAlignment="1" applyProtection="1">
      <alignment vertical="top"/>
      <protection locked="0"/>
    </xf>
    <xf numFmtId="0" fontId="0" fillId="2" borderId="0" xfId="0" applyFill="1" applyAlignment="1" applyProtection="1">
      <alignment horizontal="left"/>
      <protection locked="0"/>
    </xf>
    <xf numFmtId="0" fontId="11" fillId="3" borderId="10" xfId="0" applyFont="1" applyFill="1" applyBorder="1" applyAlignment="1" applyProtection="1">
      <alignment horizontal="center" vertical="center" textRotation="90" wrapText="1"/>
      <protection locked="0"/>
    </xf>
    <xf numFmtId="0" fontId="22" fillId="0" borderId="4" xfId="0" applyFont="1" applyBorder="1"/>
    <xf numFmtId="167" fontId="26" fillId="2" borderId="0" xfId="2" applyNumberFormat="1" applyFont="1" applyFill="1" applyBorder="1" applyAlignment="1" applyProtection="1">
      <alignment horizontal="center"/>
      <protection locked="0"/>
    </xf>
    <xf numFmtId="0" fontId="12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13" fillId="4" borderId="0" xfId="0" applyFont="1" applyFill="1" applyAlignment="1">
      <alignment horizontal="right" vertical="center"/>
    </xf>
    <xf numFmtId="165" fontId="17" fillId="2" borderId="0" xfId="1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left" vertical="center"/>
    </xf>
    <xf numFmtId="167" fontId="17" fillId="7" borderId="0" xfId="2" applyNumberFormat="1" applyFont="1" applyFill="1" applyBorder="1" applyAlignment="1">
      <alignment horizontal="center" vertical="center"/>
    </xf>
    <xf numFmtId="165" fontId="18" fillId="7" borderId="0" xfId="1" applyFont="1" applyFill="1" applyBorder="1" applyAlignment="1">
      <alignment horizontal="center" vertical="center"/>
    </xf>
    <xf numFmtId="165" fontId="7" fillId="7" borderId="0" xfId="1" applyFont="1" applyFill="1" applyBorder="1" applyAlignment="1">
      <alignment horizontal="center" vertical="center"/>
    </xf>
    <xf numFmtId="165" fontId="17" fillId="7" borderId="0" xfId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165" fontId="18" fillId="2" borderId="0" xfId="1" applyFont="1" applyFill="1" applyBorder="1" applyAlignment="1">
      <alignment horizontal="center" vertical="center"/>
    </xf>
    <xf numFmtId="165" fontId="7" fillId="2" borderId="0" xfId="1" applyFont="1" applyFill="1" applyBorder="1" applyAlignment="1">
      <alignment horizontal="center" vertical="center"/>
    </xf>
    <xf numFmtId="169" fontId="29" fillId="4" borderId="0" xfId="0" applyNumberFormat="1" applyFont="1" applyFill="1" applyAlignment="1" applyProtection="1">
      <alignment horizontal="right" vertical="center"/>
      <protection locked="0"/>
    </xf>
    <xf numFmtId="0" fontId="0" fillId="7" borderId="0" xfId="0" applyFill="1" applyAlignment="1">
      <alignment vertical="center"/>
    </xf>
    <xf numFmtId="170" fontId="17" fillId="7" borderId="0" xfId="1" applyNumberFormat="1" applyFont="1" applyFill="1" applyBorder="1" applyAlignment="1">
      <alignment horizontal="center" vertical="center"/>
    </xf>
    <xf numFmtId="170" fontId="17" fillId="2" borderId="0" xfId="1" applyNumberFormat="1" applyFont="1" applyFill="1" applyBorder="1" applyAlignment="1">
      <alignment horizontal="center" vertical="center"/>
    </xf>
    <xf numFmtId="0" fontId="31" fillId="2" borderId="0" xfId="0" applyFont="1" applyFill="1" applyBorder="1" applyAlignment="1" applyProtection="1">
      <alignment vertical="center"/>
    </xf>
    <xf numFmtId="0" fontId="31" fillId="2" borderId="0" xfId="0" applyFont="1" applyFill="1" applyBorder="1" applyAlignment="1" applyProtection="1">
      <alignment horizontal="left" vertical="center"/>
    </xf>
    <xf numFmtId="167" fontId="31" fillId="2" borderId="0" xfId="2" applyNumberFormat="1" applyFont="1" applyFill="1" applyBorder="1" applyAlignment="1" applyProtection="1">
      <alignment horizontal="center" vertical="center"/>
    </xf>
    <xf numFmtId="165" fontId="31" fillId="2" borderId="0" xfId="1" applyFont="1" applyFill="1" applyBorder="1" applyAlignment="1" applyProtection="1">
      <alignment horizontal="left" vertical="center"/>
    </xf>
    <xf numFmtId="165" fontId="31" fillId="2" borderId="0" xfId="1" applyFont="1" applyFill="1" applyBorder="1" applyAlignment="1" applyProtection="1">
      <alignment horizontal="center" vertical="center"/>
    </xf>
    <xf numFmtId="165" fontId="32" fillId="2" borderId="0" xfId="1" applyFont="1" applyFill="1" applyBorder="1" applyAlignment="1" applyProtection="1">
      <alignment horizontal="center" vertical="center"/>
    </xf>
    <xf numFmtId="165" fontId="33" fillId="2" borderId="0" xfId="1" applyFont="1" applyFill="1" applyBorder="1" applyAlignment="1" applyProtection="1">
      <alignment horizontal="center" vertical="center"/>
    </xf>
    <xf numFmtId="0" fontId="31" fillId="7" borderId="0" xfId="0" applyFont="1" applyFill="1" applyBorder="1" applyAlignment="1" applyProtection="1">
      <alignment vertical="center"/>
    </xf>
    <xf numFmtId="0" fontId="31" fillId="7" borderId="0" xfId="0" applyFont="1" applyFill="1" applyBorder="1" applyAlignment="1" applyProtection="1">
      <alignment horizontal="left" vertical="center"/>
    </xf>
    <xf numFmtId="167" fontId="31" fillId="7" borderId="0" xfId="2" applyNumberFormat="1" applyFont="1" applyFill="1" applyBorder="1" applyAlignment="1" applyProtection="1">
      <alignment horizontal="center" vertical="center"/>
    </xf>
    <xf numFmtId="165" fontId="31" fillId="7" borderId="0" xfId="1" applyFont="1" applyFill="1" applyBorder="1" applyAlignment="1" applyProtection="1">
      <alignment horizontal="left" vertical="center"/>
    </xf>
    <xf numFmtId="165" fontId="31" fillId="7" borderId="0" xfId="1" applyFont="1" applyFill="1" applyBorder="1" applyAlignment="1" applyProtection="1">
      <alignment horizontal="center" vertical="center"/>
    </xf>
    <xf numFmtId="165" fontId="32" fillId="7" borderId="0" xfId="1" applyFont="1" applyFill="1" applyBorder="1" applyAlignment="1" applyProtection="1">
      <alignment horizontal="center" vertical="center"/>
    </xf>
    <xf numFmtId="165" fontId="33" fillId="7" borderId="0" xfId="1" applyFont="1" applyFill="1" applyBorder="1" applyAlignment="1" applyProtection="1">
      <alignment horizontal="center" vertical="center"/>
    </xf>
    <xf numFmtId="0" fontId="30" fillId="2" borderId="11" xfId="0" applyFont="1" applyFill="1" applyBorder="1" applyAlignment="1" applyProtection="1">
      <alignment horizontal="left"/>
    </xf>
    <xf numFmtId="167" fontId="30" fillId="2" borderId="11" xfId="2" applyNumberFormat="1" applyFont="1" applyFill="1" applyBorder="1" applyAlignment="1" applyProtection="1">
      <alignment horizontal="center"/>
    </xf>
    <xf numFmtId="165" fontId="30" fillId="2" borderId="11" xfId="1" applyFont="1" applyFill="1" applyBorder="1" applyAlignment="1" applyProtection="1">
      <alignment horizontal="center"/>
    </xf>
    <xf numFmtId="0" fontId="33" fillId="2" borderId="0" xfId="0" applyFont="1" applyFill="1"/>
    <xf numFmtId="165" fontId="30" fillId="2" borderId="11" xfId="2" applyNumberFormat="1" applyFont="1" applyFill="1" applyBorder="1" applyAlignment="1" applyProtection="1">
      <alignment horizontal="right"/>
    </xf>
    <xf numFmtId="165" fontId="20" fillId="9" borderId="0" xfId="0" applyNumberFormat="1" applyFont="1" applyFill="1" applyAlignment="1">
      <alignment horizontal="center" vertical="center"/>
    </xf>
  </cellXfs>
  <cellStyles count="375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Medium4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>
      <selection activeCell="E20" sqref="E20"/>
    </sheetView>
  </sheetViews>
  <sheetFormatPr baseColWidth="10" defaultColWidth="10.6640625" defaultRowHeight="15" x14ac:dyDescent="0"/>
  <cols>
    <col min="1" max="1" width="10.6640625" style="17" customWidth="1"/>
    <col min="2" max="2" width="20.1640625" style="17" customWidth="1"/>
    <col min="3" max="4" width="12.83203125" style="17" customWidth="1"/>
    <col min="5" max="6" width="12.83203125" style="21" customWidth="1"/>
    <col min="7" max="7" width="10.6640625" style="17"/>
    <col min="8" max="8" width="12.83203125" style="17" customWidth="1"/>
    <col min="9" max="11" width="10.6640625" style="17"/>
    <col min="12" max="12" width="8.6640625" style="17" customWidth="1"/>
    <col min="13" max="13" width="6.6640625" style="17" customWidth="1"/>
    <col min="14" max="14" width="11.6640625" style="17" customWidth="1"/>
    <col min="15" max="16384" width="10.6640625" style="17"/>
  </cols>
  <sheetData>
    <row r="1" spans="1:14" s="1" customFormat="1" ht="20">
      <c r="A1" s="7" t="s">
        <v>35</v>
      </c>
      <c r="B1" s="7"/>
      <c r="C1" s="7"/>
      <c r="D1" s="7"/>
      <c r="E1" s="8"/>
      <c r="F1" s="8"/>
      <c r="G1" s="8"/>
      <c r="H1" s="8"/>
      <c r="I1" s="8"/>
      <c r="J1" s="8"/>
      <c r="K1" s="8"/>
      <c r="L1" s="9" t="s">
        <v>49</v>
      </c>
      <c r="M1" s="9" t="s">
        <v>5</v>
      </c>
      <c r="N1" s="81">
        <v>43465</v>
      </c>
    </row>
    <row r="2" spans="1:14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56">
      <c r="A3" s="3" t="s">
        <v>0</v>
      </c>
      <c r="B3" s="3" t="s">
        <v>1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  <c r="H3" s="14" t="s">
        <v>40</v>
      </c>
      <c r="I3" s="4" t="s">
        <v>11</v>
      </c>
      <c r="J3" s="4" t="s">
        <v>12</v>
      </c>
      <c r="K3" s="4" t="s">
        <v>13</v>
      </c>
      <c r="L3" s="4" t="s">
        <v>14</v>
      </c>
      <c r="M3" s="6" t="s">
        <v>2</v>
      </c>
      <c r="N3" s="4" t="s">
        <v>15</v>
      </c>
    </row>
    <row r="4" spans="1:14" s="1" customFormat="1" ht="21.75" customHeight="1">
      <c r="A4" s="85" t="s">
        <v>28</v>
      </c>
      <c r="B4" s="86" t="s">
        <v>29</v>
      </c>
      <c r="C4" s="87">
        <v>5.8125075205861521E-2</v>
      </c>
      <c r="D4" s="87">
        <v>0.48470948012232395</v>
      </c>
      <c r="E4" s="87">
        <v>9.7126754300419879E-2</v>
      </c>
      <c r="F4" s="87">
        <v>0.24464831804281348</v>
      </c>
      <c r="G4" s="88">
        <v>0.59844556347550315</v>
      </c>
      <c r="H4" s="87">
        <v>0.15191905094207936</v>
      </c>
      <c r="I4" s="87">
        <v>9.5718980057257763E-2</v>
      </c>
      <c r="J4" s="87">
        <v>0.14012810020712618</v>
      </c>
      <c r="K4" s="87">
        <v>0.15203064202856287</v>
      </c>
      <c r="L4" s="89">
        <v>0</v>
      </c>
      <c r="M4" s="90">
        <v>0</v>
      </c>
      <c r="N4" s="91" t="s">
        <v>16</v>
      </c>
    </row>
    <row r="5" spans="1:14" s="1" customFormat="1" ht="21.75" customHeight="1">
      <c r="A5" s="92" t="s">
        <v>25</v>
      </c>
      <c r="B5" s="93" t="s">
        <v>26</v>
      </c>
      <c r="C5" s="94">
        <v>3.8000172329873738E-2</v>
      </c>
      <c r="D5" s="94">
        <v>0.29808871258564729</v>
      </c>
      <c r="E5" s="94">
        <v>8.2834037541940214E-2</v>
      </c>
      <c r="F5" s="94">
        <v>0.25200144248106754</v>
      </c>
      <c r="G5" s="95">
        <v>0.45875069545696884</v>
      </c>
      <c r="H5" s="94">
        <v>6.6484949040056973E-2</v>
      </c>
      <c r="I5" s="94">
        <v>6.4562084551873955E-2</v>
      </c>
      <c r="J5" s="94">
        <v>0.10265017901342177</v>
      </c>
      <c r="K5" s="94">
        <v>6.6531969021264459E-2</v>
      </c>
      <c r="L5" s="96">
        <v>0</v>
      </c>
      <c r="M5" s="97" t="s">
        <v>3</v>
      </c>
      <c r="N5" s="98" t="s">
        <v>4</v>
      </c>
    </row>
    <row r="6" spans="1:14" s="1" customFormat="1" ht="21.75" customHeight="1">
      <c r="A6" s="85" t="s">
        <v>25</v>
      </c>
      <c r="B6" s="86" t="s">
        <v>42</v>
      </c>
      <c r="C6" s="87">
        <v>1.659170182786629E-2</v>
      </c>
      <c r="D6" s="87">
        <v>0.12199696347235855</v>
      </c>
      <c r="E6" s="87">
        <v>9.2527065570600697E-2</v>
      </c>
      <c r="F6" s="87">
        <v>0.26793492754911552</v>
      </c>
      <c r="G6" s="88">
        <v>0.17931728111712744</v>
      </c>
      <c r="H6" s="87">
        <v>4.05864325354095E-2</v>
      </c>
      <c r="I6" s="87">
        <v>5.8811061798861974E-2</v>
      </c>
      <c r="J6" s="87">
        <v>7.2048131320369135E-2</v>
      </c>
      <c r="K6" s="87">
        <v>4.0614788496974086E-2</v>
      </c>
      <c r="L6" s="89">
        <v>0</v>
      </c>
      <c r="M6" s="90">
        <v>0</v>
      </c>
      <c r="N6" s="91" t="s">
        <v>16</v>
      </c>
    </row>
    <row r="7" spans="1:14" s="1" customFormat="1" ht="21.75" customHeight="1">
      <c r="A7" s="92" t="s">
        <v>23</v>
      </c>
      <c r="B7" s="93" t="s">
        <v>24</v>
      </c>
      <c r="C7" s="94">
        <v>2.7292942742791482E-2</v>
      </c>
      <c r="D7" s="94">
        <v>0.2072691476516777</v>
      </c>
      <c r="E7" s="94">
        <v>0.11908378067198706</v>
      </c>
      <c r="F7" s="94">
        <v>0.30030224026947833</v>
      </c>
      <c r="G7" s="95">
        <v>0.22919110049057922</v>
      </c>
      <c r="H7" s="94">
        <v>6.4913744564516929E-2</v>
      </c>
      <c r="I7" s="94">
        <v>5.5132154596727379E-2</v>
      </c>
      <c r="J7" s="94">
        <v>0.10294599557331741</v>
      </c>
      <c r="K7" s="94">
        <v>6.4959619852099859E-2</v>
      </c>
      <c r="L7" s="96">
        <v>0</v>
      </c>
      <c r="M7" s="97" t="s">
        <v>3</v>
      </c>
      <c r="N7" s="98" t="s">
        <v>4</v>
      </c>
    </row>
    <row r="8" spans="1:14" s="1" customFormat="1" ht="21.75" customHeight="1">
      <c r="A8" s="85" t="s">
        <v>30</v>
      </c>
      <c r="B8" s="86" t="s">
        <v>43</v>
      </c>
      <c r="C8" s="87">
        <v>5.3809977447131396E-2</v>
      </c>
      <c r="D8" s="87">
        <v>0.44323197786765434</v>
      </c>
      <c r="E8" s="87">
        <v>8.3607209749643988E-2</v>
      </c>
      <c r="F8" s="87">
        <v>9.439428648430126E-2</v>
      </c>
      <c r="G8" s="88">
        <v>0.64360451219771186</v>
      </c>
      <c r="H8" s="87">
        <v>8.5597075120993293E-2</v>
      </c>
      <c r="I8" s="87">
        <v>4.4871818367702293E-2</v>
      </c>
      <c r="J8" s="87">
        <v>5.6484716534901593E-2</v>
      </c>
      <c r="K8" s="87">
        <v>8.5660000526990895E-2</v>
      </c>
      <c r="L8" s="89">
        <v>0</v>
      </c>
      <c r="M8" s="90">
        <v>0</v>
      </c>
      <c r="N8" s="91" t="s">
        <v>36</v>
      </c>
    </row>
    <row r="9" spans="1:14" s="1" customFormat="1" ht="21.75" customHeight="1">
      <c r="A9" s="92" t="s">
        <v>41</v>
      </c>
      <c r="B9" s="93" t="s">
        <v>45</v>
      </c>
      <c r="C9" s="94">
        <v>6.0574490400855607E-2</v>
      </c>
      <c r="D9" s="94">
        <v>0.50891878425510706</v>
      </c>
      <c r="E9" s="94">
        <v>0.1134499495149156</v>
      </c>
      <c r="F9" s="94">
        <v>0.19329341790661364</v>
      </c>
      <c r="G9" s="95">
        <v>0.53393140023294328</v>
      </c>
      <c r="H9" s="94">
        <v>4.9632607791487482E-2</v>
      </c>
      <c r="I9" s="94">
        <v>6.9673931787756382E-2</v>
      </c>
      <c r="J9" s="94">
        <v>0.12103888356769588</v>
      </c>
      <c r="K9" s="94">
        <v>4.9667433313952181E-2</v>
      </c>
      <c r="L9" s="96">
        <v>0</v>
      </c>
      <c r="M9" s="97">
        <v>0</v>
      </c>
      <c r="N9" s="98" t="s">
        <v>16</v>
      </c>
    </row>
    <row r="10" spans="1:14" s="1" customFormat="1" ht="21.75" customHeight="1">
      <c r="A10" s="85" t="s">
        <v>37</v>
      </c>
      <c r="B10" s="86" t="s">
        <v>46</v>
      </c>
      <c r="C10" s="87">
        <v>4.6383559195266801E-2</v>
      </c>
      <c r="D10" s="87">
        <v>0.37352431416054155</v>
      </c>
      <c r="E10" s="87">
        <v>4.1449237207470582E-2</v>
      </c>
      <c r="F10" s="87">
        <v>9.2486172561400903E-2</v>
      </c>
      <c r="G10" s="88">
        <v>1.1190449407572423</v>
      </c>
      <c r="H10" s="87">
        <v>6.9367457018486303E-2</v>
      </c>
      <c r="I10" s="87">
        <v>5.4528488823881491E-2</v>
      </c>
      <c r="J10" s="87">
        <v>8.4521199021256807E-2</v>
      </c>
      <c r="K10" s="87">
        <v>6.9418410413904605E-2</v>
      </c>
      <c r="L10" s="89">
        <v>0</v>
      </c>
      <c r="M10" s="90">
        <v>0</v>
      </c>
      <c r="N10" s="91" t="s">
        <v>36</v>
      </c>
    </row>
    <row r="11" spans="1:14" s="1" customFormat="1" ht="21.75" customHeight="1">
      <c r="A11" s="92" t="s">
        <v>38</v>
      </c>
      <c r="B11" s="93" t="s">
        <v>39</v>
      </c>
      <c r="C11" s="94">
        <v>4.2680415087711365E-2</v>
      </c>
      <c r="D11" s="94">
        <v>0.33958891867739061</v>
      </c>
      <c r="E11" s="94">
        <v>0.13102496772454095</v>
      </c>
      <c r="F11" s="94">
        <v>0.38222222222222219</v>
      </c>
      <c r="G11" s="95">
        <v>0.32574261096129492</v>
      </c>
      <c r="H11" s="94">
        <v>8.3092485549133066E-2</v>
      </c>
      <c r="I11" s="94">
        <v>9.0741015590873442E-2</v>
      </c>
      <c r="J11" s="94">
        <v>0.15098263625992714</v>
      </c>
      <c r="K11" s="94">
        <v>8.315170143782491E-2</v>
      </c>
      <c r="L11" s="96">
        <v>0</v>
      </c>
      <c r="M11" s="97">
        <v>0</v>
      </c>
      <c r="N11" s="98" t="s">
        <v>16</v>
      </c>
    </row>
    <row r="12" spans="1:14" s="1" customFormat="1" ht="21.75" customHeight="1">
      <c r="A12" s="85" t="s">
        <v>38</v>
      </c>
      <c r="B12" s="86" t="s">
        <v>47</v>
      </c>
      <c r="C12" s="87">
        <v>3.0785522720736314E-2</v>
      </c>
      <c r="D12" s="87">
        <v>0.23627497882417026</v>
      </c>
      <c r="E12" s="87">
        <v>7.1336513340298724E-2</v>
      </c>
      <c r="F12" s="87">
        <v>0.29645663198619676</v>
      </c>
      <c r="G12" s="88">
        <v>0.43155350996591613</v>
      </c>
      <c r="H12" s="87">
        <v>8.6996336996334245E-2</v>
      </c>
      <c r="I12" s="87">
        <v>5.7854060045516853E-2</v>
      </c>
      <c r="J12" s="87">
        <v>8.2593937848704835E-2</v>
      </c>
      <c r="K12" s="87">
        <v>8.7058445153818997E-2</v>
      </c>
      <c r="L12" s="89">
        <v>0</v>
      </c>
      <c r="M12" s="90">
        <v>0</v>
      </c>
      <c r="N12" s="91" t="s">
        <v>16</v>
      </c>
    </row>
    <row r="13" spans="1:14" s="1" customFormat="1" ht="21.75" customHeight="1">
      <c r="A13" s="92" t="s">
        <v>19</v>
      </c>
      <c r="B13" s="93" t="s">
        <v>48</v>
      </c>
      <c r="C13" s="94">
        <v>8.0617827909925888E-2</v>
      </c>
      <c r="D13" s="94">
        <v>0.72005988023952106</v>
      </c>
      <c r="E13" s="94">
        <v>0.11581878125239262</v>
      </c>
      <c r="F13" s="94">
        <v>0.21714285714285708</v>
      </c>
      <c r="G13" s="95">
        <v>0.6960686948884679</v>
      </c>
      <c r="H13" s="94">
        <v>0.12426614481409004</v>
      </c>
      <c r="I13" s="94">
        <v>0.11525876540562852</v>
      </c>
      <c r="J13" s="94">
        <v>0.13779062532995989</v>
      </c>
      <c r="K13" s="94">
        <v>0.12435634422924191</v>
      </c>
      <c r="L13" s="96">
        <v>0</v>
      </c>
      <c r="M13" s="97">
        <v>0</v>
      </c>
      <c r="N13" s="98" t="s">
        <v>16</v>
      </c>
    </row>
    <row r="14" spans="1:14" s="1" customFormat="1" ht="21.75" customHeight="1">
      <c r="A14" s="85" t="s">
        <v>32</v>
      </c>
      <c r="B14" s="86" t="s">
        <v>33</v>
      </c>
      <c r="C14" s="87">
        <v>3.350124328047821E-2</v>
      </c>
      <c r="D14" s="87">
        <v>0.25923984272608136</v>
      </c>
      <c r="E14" s="87">
        <v>9.3301575286890231E-2</v>
      </c>
      <c r="F14" s="87">
        <v>0.34542595019659234</v>
      </c>
      <c r="G14" s="88">
        <v>0.3590640691485244</v>
      </c>
      <c r="H14" s="87">
        <v>8.1397442823698984E-2</v>
      </c>
      <c r="I14" s="87">
        <v>6.599295932849869E-2</v>
      </c>
      <c r="J14" s="87">
        <v>0.10919995315662012</v>
      </c>
      <c r="K14" s="87">
        <v>8.1455405897340016E-2</v>
      </c>
      <c r="L14" s="89">
        <v>0</v>
      </c>
      <c r="M14" s="90">
        <v>0</v>
      </c>
      <c r="N14" s="91" t="s">
        <v>4</v>
      </c>
    </row>
    <row r="15" spans="1:14" s="1" customFormat="1" ht="21.75" customHeight="1">
      <c r="A15" s="92" t="s">
        <v>27</v>
      </c>
      <c r="B15" s="93" t="s">
        <v>44</v>
      </c>
      <c r="C15" s="94">
        <v>1.1902449711944874E-2</v>
      </c>
      <c r="D15" s="94">
        <v>8.6290322580645284E-2</v>
      </c>
      <c r="E15" s="94">
        <v>0.13342006606199611</v>
      </c>
      <c r="F15" s="94">
        <v>0.4947874899759423</v>
      </c>
      <c r="G15" s="95">
        <v>8.9210341916741223E-2</v>
      </c>
      <c r="H15" s="94">
        <v>6.4822134387351849E-2</v>
      </c>
      <c r="I15" s="94">
        <v>5.7822183843440733E-2</v>
      </c>
      <c r="J15" s="94">
        <v>0.1039973630850739</v>
      </c>
      <c r="K15" s="94">
        <v>6.4867942981772453E-2</v>
      </c>
      <c r="L15" s="96">
        <v>0</v>
      </c>
      <c r="M15" s="97">
        <v>0</v>
      </c>
      <c r="N15" s="98" t="s">
        <v>16</v>
      </c>
    </row>
    <row r="16" spans="1:14" s="1" customFormat="1" ht="21.75" customHeight="1">
      <c r="A16" s="85"/>
      <c r="B16" s="86"/>
      <c r="C16" s="87"/>
      <c r="D16" s="87"/>
      <c r="E16" s="87"/>
      <c r="F16" s="87"/>
      <c r="G16" s="88"/>
      <c r="H16" s="87"/>
      <c r="I16" s="87"/>
      <c r="J16" s="87"/>
      <c r="K16" s="87"/>
      <c r="L16" s="89"/>
      <c r="M16" s="90"/>
      <c r="N16" s="91"/>
    </row>
    <row r="17" spans="1:14" s="1" customFormat="1">
      <c r="A17" s="99" t="s">
        <v>17</v>
      </c>
      <c r="B17" s="99" t="s">
        <v>18</v>
      </c>
      <c r="C17" s="100">
        <f>AVERAGE(C4:C15)</f>
        <v>4.1688781488370297E-2</v>
      </c>
      <c r="D17" s="100">
        <f t="shared" ref="D17:K17" si="0">AVERAGE(D4:D15)</f>
        <v>0.33993277693025997</v>
      </c>
      <c r="E17" s="100">
        <f t="shared" si="0"/>
        <v>9.7914994851924744E-2</v>
      </c>
      <c r="F17" s="100">
        <f t="shared" si="0"/>
        <v>0.26509132973488342</v>
      </c>
      <c r="G17" s="101">
        <f t="shared" si="0"/>
        <v>0.47199372671741835</v>
      </c>
      <c r="H17" s="100">
        <f t="shared" si="0"/>
        <v>8.0756321798636496E-2</v>
      </c>
      <c r="I17" s="100">
        <f t="shared" si="0"/>
        <v>6.9247292016501621E-2</v>
      </c>
      <c r="J17" s="100">
        <f t="shared" si="0"/>
        <v>0.10536514340986457</v>
      </c>
      <c r="K17" s="100">
        <f t="shared" si="0"/>
        <v>8.0814391946145606E-2</v>
      </c>
      <c r="L17" s="102"/>
      <c r="M17" s="102"/>
      <c r="N17" s="102"/>
    </row>
    <row r="18" spans="1:14" s="1" customFormat="1">
      <c r="A18" s="99" t="s">
        <v>20</v>
      </c>
      <c r="B18" s="99" t="s">
        <v>21</v>
      </c>
      <c r="C18" s="100">
        <v>1.9824682734535415E-2</v>
      </c>
      <c r="D18" s="100">
        <v>0.14719642483066808</v>
      </c>
      <c r="E18" s="100">
        <v>7.6333210441388674E-2</v>
      </c>
      <c r="F18" s="100">
        <v>0.22212136024020671</v>
      </c>
      <c r="G18" s="103">
        <v>0.25971241901003894</v>
      </c>
      <c r="H18" s="100">
        <v>4.8905062887058648E-2</v>
      </c>
      <c r="I18" s="100">
        <v>4.0351639743988921E-2</v>
      </c>
      <c r="J18" s="100">
        <v>7.9343481428010065E-2</v>
      </c>
      <c r="K18" s="100">
        <v>4.8939366108381455E-2</v>
      </c>
      <c r="L18" s="102"/>
      <c r="M18" s="102"/>
      <c r="N18" s="102"/>
    </row>
    <row r="19" spans="1:14" s="1" customFormat="1" ht="21.75" customHeight="1">
      <c r="A19" s="85"/>
      <c r="B19" s="86"/>
      <c r="C19" s="87"/>
      <c r="D19" s="87"/>
      <c r="E19" s="87"/>
      <c r="F19" s="87"/>
      <c r="G19" s="88"/>
      <c r="H19" s="87"/>
      <c r="I19" s="87"/>
      <c r="J19" s="87"/>
      <c r="K19" s="87"/>
      <c r="L19" s="89"/>
      <c r="M19" s="90"/>
      <c r="N19" s="91"/>
    </row>
    <row r="20" spans="1:14" s="1" customFormat="1" ht="21.75" customHeight="1">
      <c r="A20" s="24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28"/>
    </row>
    <row r="21" spans="1:14" s="1" customFormat="1" ht="21.75" customHeight="1">
      <c r="A21" s="24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</row>
    <row r="22" spans="1:14" s="1" customFormat="1" ht="21.75" customHeight="1">
      <c r="A22" s="24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</row>
    <row r="23" spans="1:14" s="1" customFormat="1" ht="21.75" customHeight="1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</row>
    <row r="24" spans="1:14">
      <c r="A24" s="1"/>
      <c r="B24" s="1"/>
      <c r="C24" s="26"/>
      <c r="D24" s="26"/>
      <c r="E24" s="26"/>
      <c r="F24" s="26"/>
      <c r="G24" s="26"/>
      <c r="H24" s="26"/>
      <c r="I24" s="26"/>
      <c r="J24" s="26"/>
      <c r="K24" s="26"/>
      <c r="L24" s="1"/>
      <c r="M24" s="1"/>
      <c r="N24" s="1"/>
    </row>
    <row r="25" spans="1:14">
      <c r="A25" s="22"/>
      <c r="C25" s="26"/>
      <c r="D25" s="26"/>
      <c r="E25" s="26"/>
      <c r="F25" s="26"/>
      <c r="G25" s="26"/>
      <c r="H25" s="26"/>
      <c r="I25" s="26"/>
      <c r="J25" s="26"/>
      <c r="K25" s="26"/>
    </row>
    <row r="26" spans="1:14">
      <c r="C26" s="26"/>
      <c r="D26" s="26"/>
      <c r="E26" s="26"/>
      <c r="F26" s="26"/>
      <c r="G26" s="26"/>
      <c r="H26" s="26"/>
      <c r="I26" s="26"/>
      <c r="J26" s="26"/>
      <c r="K26" s="26"/>
    </row>
    <row r="27" spans="1:14">
      <c r="C27" s="26"/>
      <c r="D27" s="26"/>
      <c r="E27" s="26"/>
      <c r="F27" s="26"/>
      <c r="G27" s="26"/>
      <c r="H27" s="26"/>
      <c r="I27" s="26"/>
      <c r="J27" s="26"/>
      <c r="K27" s="26"/>
    </row>
    <row r="28" spans="1:14">
      <c r="C28" s="26"/>
      <c r="E28" s="17"/>
      <c r="F28" s="23"/>
    </row>
    <row r="29" spans="1:14">
      <c r="C29" s="26"/>
      <c r="E29" s="17"/>
      <c r="F29" s="17"/>
    </row>
  </sheetData>
  <autoFilter ref="A3:N7">
    <sortState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showGridLines="0" tabSelected="1" workbookViewId="0">
      <selection activeCell="B10" sqref="B10"/>
    </sheetView>
  </sheetViews>
  <sheetFormatPr baseColWidth="10" defaultColWidth="10.6640625" defaultRowHeight="15" x14ac:dyDescent="0"/>
  <cols>
    <col min="1" max="1" width="10.6640625" style="17" customWidth="1"/>
    <col min="2" max="2" width="20.1640625" style="17" customWidth="1"/>
    <col min="3" max="4" width="12.83203125" style="17" customWidth="1"/>
    <col min="5" max="6" width="12.83203125" style="21" customWidth="1"/>
    <col min="7" max="7" width="10.6640625" style="17"/>
    <col min="8" max="8" width="12.83203125" style="17" customWidth="1"/>
    <col min="9" max="10" width="10.6640625" style="17"/>
    <col min="11" max="11" width="11.1640625" style="17" bestFit="1" customWidth="1"/>
    <col min="12" max="12" width="8.6640625" style="17" customWidth="1"/>
    <col min="13" max="13" width="6.6640625" style="17" customWidth="1"/>
    <col min="14" max="14" width="11.6640625" style="17" customWidth="1"/>
    <col min="15" max="16384" width="10.6640625" style="17"/>
  </cols>
  <sheetData>
    <row r="1" spans="1:15" s="43" customFormat="1" ht="20">
      <c r="A1" s="68" t="s">
        <v>35</v>
      </c>
      <c r="B1" s="68"/>
      <c r="C1" s="68"/>
      <c r="D1" s="68"/>
      <c r="E1" s="69"/>
      <c r="F1" s="69"/>
      <c r="G1" s="69"/>
      <c r="H1" s="69"/>
      <c r="I1" s="70" t="s">
        <v>63</v>
      </c>
      <c r="J1" s="70" t="s">
        <v>5</v>
      </c>
      <c r="K1" s="81">
        <v>43465</v>
      </c>
      <c r="L1" s="82"/>
      <c r="M1" s="82"/>
      <c r="N1" s="82"/>
    </row>
    <row r="2" spans="1:15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5" s="1" customFormat="1" ht="79" customHeight="1">
      <c r="A3" s="13" t="s">
        <v>0</v>
      </c>
      <c r="B3" s="13" t="s">
        <v>1</v>
      </c>
      <c r="C3" s="15" t="s">
        <v>75</v>
      </c>
      <c r="D3" s="15" t="s">
        <v>76</v>
      </c>
      <c r="E3" s="15" t="s">
        <v>72</v>
      </c>
      <c r="F3" s="15" t="s">
        <v>73</v>
      </c>
      <c r="G3" s="15" t="s">
        <v>10</v>
      </c>
      <c r="H3" s="15" t="s">
        <v>74</v>
      </c>
      <c r="I3" s="15" t="s">
        <v>11</v>
      </c>
      <c r="J3" s="15" t="s">
        <v>12</v>
      </c>
      <c r="K3" s="15" t="s">
        <v>13</v>
      </c>
      <c r="L3" s="15" t="s">
        <v>14</v>
      </c>
      <c r="M3" s="65" t="s">
        <v>2</v>
      </c>
      <c r="N3" s="15" t="s">
        <v>15</v>
      </c>
      <c r="O3" s="15" t="s">
        <v>77</v>
      </c>
    </row>
    <row r="4" spans="1:15" s="43" customFormat="1" ht="21.75" customHeight="1">
      <c r="A4" s="44" t="s">
        <v>28</v>
      </c>
      <c r="B4" s="72" t="s">
        <v>64</v>
      </c>
      <c r="C4" s="73">
        <v>5.4775115032890294E-2</v>
      </c>
      <c r="D4" s="73">
        <v>0.23776871138076405</v>
      </c>
      <c r="E4" s="73">
        <v>0.15744981996413021</v>
      </c>
      <c r="F4" s="73">
        <v>0.29767057527347124</v>
      </c>
      <c r="G4" s="76">
        <f t="shared" ref="G4:G11" si="0">C4/E4</f>
        <v>0.34788934687489009</v>
      </c>
      <c r="H4" s="73">
        <v>0.23776871138076405</v>
      </c>
      <c r="I4" s="73">
        <v>4.5815121240834596E-2</v>
      </c>
      <c r="J4" s="73">
        <v>-1.22337076001327E-2</v>
      </c>
      <c r="K4" s="73">
        <v>-0.191953398153167</v>
      </c>
      <c r="L4" s="76">
        <v>0</v>
      </c>
      <c r="M4" s="74">
        <v>0</v>
      </c>
      <c r="N4" s="75" t="s">
        <v>36</v>
      </c>
      <c r="O4" s="83">
        <v>42185</v>
      </c>
    </row>
    <row r="5" spans="1:15" s="43" customFormat="1" ht="21.75" customHeight="1">
      <c r="A5" s="77" t="s">
        <v>25</v>
      </c>
      <c r="B5" s="78" t="s">
        <v>65</v>
      </c>
      <c r="C5" s="42">
        <v>6.7155067639296684E-2</v>
      </c>
      <c r="D5" s="42">
        <v>0.29668008712296223</v>
      </c>
      <c r="E5" s="42">
        <v>0.1249244875947858</v>
      </c>
      <c r="F5" s="42">
        <v>0.24995097462446558</v>
      </c>
      <c r="G5" s="71">
        <f t="shared" si="0"/>
        <v>0.53756528389474578</v>
      </c>
      <c r="H5" s="42">
        <v>0.29668008712296223</v>
      </c>
      <c r="I5" s="42">
        <v>6.593625107273815E-2</v>
      </c>
      <c r="J5" s="42">
        <v>1.4561296427195281E-2</v>
      </c>
      <c r="K5" s="42">
        <v>-0.18553609169694951</v>
      </c>
      <c r="L5" s="71">
        <v>0</v>
      </c>
      <c r="M5" s="79">
        <v>0</v>
      </c>
      <c r="N5" s="80" t="s">
        <v>16</v>
      </c>
      <c r="O5" s="84">
        <v>42185</v>
      </c>
    </row>
    <row r="6" spans="1:15" s="43" customFormat="1" ht="21.75" customHeight="1">
      <c r="A6" s="44" t="s">
        <v>22</v>
      </c>
      <c r="B6" s="72" t="s">
        <v>79</v>
      </c>
      <c r="C6" s="73">
        <v>4.0707301750433578E-2</v>
      </c>
      <c r="D6" s="73">
        <v>0.17291614265732158</v>
      </c>
      <c r="E6" s="73">
        <v>0.13783556696504828</v>
      </c>
      <c r="F6" s="73">
        <v>0.27987301762952266</v>
      </c>
      <c r="G6" s="76">
        <f t="shared" si="0"/>
        <v>0.29533234887593235</v>
      </c>
      <c r="H6" s="73">
        <v>0.17291614265732158</v>
      </c>
      <c r="I6" s="73">
        <v>3.8254450871461065E-2</v>
      </c>
      <c r="J6" s="73">
        <v>-1.1617095235226582E-2</v>
      </c>
      <c r="K6" s="73">
        <v>-0.22118405698623433</v>
      </c>
      <c r="L6" s="76">
        <v>0</v>
      </c>
      <c r="M6" s="74">
        <v>0</v>
      </c>
      <c r="N6" s="75" t="s">
        <v>4</v>
      </c>
      <c r="O6" s="83">
        <v>42185</v>
      </c>
    </row>
    <row r="7" spans="1:15" s="43" customFormat="1" ht="21.75" customHeight="1">
      <c r="A7" s="77" t="s">
        <v>41</v>
      </c>
      <c r="B7" s="78" t="s">
        <v>66</v>
      </c>
      <c r="C7" s="42">
        <v>2.6727308414128102E-2</v>
      </c>
      <c r="D7" s="42">
        <v>0.11127220854717512</v>
      </c>
      <c r="E7" s="42">
        <v>9.4423123131383763E-2</v>
      </c>
      <c r="F7" s="42">
        <v>0.3517116709976274</v>
      </c>
      <c r="G7" s="71">
        <f t="shared" si="0"/>
        <v>0.28305893225898443</v>
      </c>
      <c r="H7" s="42">
        <v>0.11127220854717512</v>
      </c>
      <c r="I7" s="42">
        <v>3.1388324212477399E-2</v>
      </c>
      <c r="J7" s="42">
        <v>-1.3619858928857601E-2</v>
      </c>
      <c r="K7" s="42">
        <v>-0.294663860506026</v>
      </c>
      <c r="L7" s="71">
        <v>0</v>
      </c>
      <c r="M7" s="79">
        <v>0</v>
      </c>
      <c r="N7" s="80" t="s">
        <v>36</v>
      </c>
      <c r="O7" s="84">
        <v>42185</v>
      </c>
    </row>
    <row r="8" spans="1:15" s="43" customFormat="1" ht="21.75" customHeight="1">
      <c r="A8" s="44" t="s">
        <v>31</v>
      </c>
      <c r="B8" s="72" t="s">
        <v>67</v>
      </c>
      <c r="C8" s="73">
        <v>4.8616091279844099E-2</v>
      </c>
      <c r="D8" s="73">
        <v>0.20911071861315822</v>
      </c>
      <c r="E8" s="73">
        <v>0.15143189871150936</v>
      </c>
      <c r="F8" s="73">
        <v>0.32452545964509949</v>
      </c>
      <c r="G8" s="76">
        <f t="shared" si="0"/>
        <v>0.32104260524700867</v>
      </c>
      <c r="H8" s="73">
        <v>0.20911071861315822</v>
      </c>
      <c r="I8" s="73"/>
      <c r="J8" s="73">
        <v>-1.013202929516893E-2</v>
      </c>
      <c r="K8" s="73">
        <v>-0.25786117064992498</v>
      </c>
      <c r="L8" s="76">
        <v>0</v>
      </c>
      <c r="M8" s="74">
        <v>0</v>
      </c>
      <c r="N8" s="75" t="s">
        <v>36</v>
      </c>
      <c r="O8" s="83">
        <v>42185</v>
      </c>
    </row>
    <row r="9" spans="1:15" s="43" customFormat="1" ht="21.75" customHeight="1">
      <c r="A9" s="77" t="s">
        <v>81</v>
      </c>
      <c r="B9" s="78" t="s">
        <v>82</v>
      </c>
      <c r="C9" s="42">
        <v>3.6681281170034497E-2</v>
      </c>
      <c r="D9" s="42">
        <v>0.15499745448396895</v>
      </c>
      <c r="E9" s="42">
        <v>9.3150263473462641E-2</v>
      </c>
      <c r="F9" s="42">
        <v>0.30493048887404495</v>
      </c>
      <c r="G9" s="71">
        <f t="shared" si="0"/>
        <v>0.3937861236483195</v>
      </c>
      <c r="H9" s="42">
        <v>0.15499745448396895</v>
      </c>
      <c r="I9" s="42">
        <v>4.8261503934238399E-2</v>
      </c>
      <c r="J9" s="42">
        <v>-2.3307228649068899E-2</v>
      </c>
      <c r="K9" s="42">
        <v>-0.25227669884391801</v>
      </c>
      <c r="L9" s="104" t="s">
        <v>83</v>
      </c>
      <c r="M9" s="79">
        <v>0</v>
      </c>
      <c r="N9" s="80" t="s">
        <v>36</v>
      </c>
      <c r="O9" s="84">
        <v>42551</v>
      </c>
    </row>
    <row r="10" spans="1:15" s="43" customFormat="1" ht="21.75" customHeight="1">
      <c r="A10" s="77" t="s">
        <v>71</v>
      </c>
      <c r="B10" s="78" t="s">
        <v>84</v>
      </c>
      <c r="C10" s="42">
        <v>0.11826849987506827</v>
      </c>
      <c r="D10" s="42">
        <v>0.56333285226343399</v>
      </c>
      <c r="E10" s="42">
        <v>0.13601992424625503</v>
      </c>
      <c r="F10" s="42">
        <v>0.32948893256986572</v>
      </c>
      <c r="G10" s="71">
        <f t="shared" si="0"/>
        <v>0.86949394017416892</v>
      </c>
      <c r="H10" s="42">
        <v>0.56333285226343399</v>
      </c>
      <c r="I10" s="42"/>
      <c r="J10" s="42">
        <v>4.1882433556376109E-2</v>
      </c>
      <c r="K10" s="42">
        <v>-0.2434288733978951</v>
      </c>
      <c r="L10" s="71">
        <v>0</v>
      </c>
      <c r="M10" s="79">
        <v>0</v>
      </c>
      <c r="N10" s="80" t="s">
        <v>4</v>
      </c>
      <c r="O10" s="84">
        <v>42370</v>
      </c>
    </row>
    <row r="11" spans="1:15" s="43" customFormat="1" ht="21.75" customHeight="1">
      <c r="A11" s="44" t="s">
        <v>78</v>
      </c>
      <c r="B11" s="72" t="s">
        <v>80</v>
      </c>
      <c r="C11" s="73">
        <v>6.16930803869917E-2</v>
      </c>
      <c r="D11" s="73">
        <v>0.27056224884607416</v>
      </c>
      <c r="E11" s="73">
        <v>0.14255079521981498</v>
      </c>
      <c r="F11" s="73">
        <v>0.32755862536229158</v>
      </c>
      <c r="G11" s="76">
        <f t="shared" si="0"/>
        <v>0.43277962982851309</v>
      </c>
      <c r="H11" s="73">
        <v>0.27056224884607416</v>
      </c>
      <c r="I11" s="73">
        <v>7.067633931394969E-2</v>
      </c>
      <c r="J11" s="73">
        <v>-2.2243904942054499E-2</v>
      </c>
      <c r="K11" s="73">
        <v>-0.27378148440071098</v>
      </c>
      <c r="L11" s="76">
        <v>0</v>
      </c>
      <c r="M11" s="74">
        <v>0</v>
      </c>
      <c r="N11" s="75" t="s">
        <v>36</v>
      </c>
      <c r="O11" s="83">
        <v>43281</v>
      </c>
    </row>
    <row r="12" spans="1:15">
      <c r="C12" s="21"/>
      <c r="D12" s="21"/>
      <c r="E12" s="17"/>
      <c r="F12" s="17"/>
    </row>
    <row r="13" spans="1:15">
      <c r="A13" s="45" t="s">
        <v>17</v>
      </c>
      <c r="B13" s="45" t="s">
        <v>18</v>
      </c>
      <c r="C13" s="46">
        <f>AVERAGE(C4:C11)</f>
        <v>5.6827968193585904E-2</v>
      </c>
      <c r="D13" s="46">
        <f t="shared" ref="D13:K13" si="1">AVERAGE(D4:D11)</f>
        <v>0.25208005298935732</v>
      </c>
      <c r="E13" s="46">
        <f t="shared" si="1"/>
        <v>0.12972323491329876</v>
      </c>
      <c r="F13" s="46">
        <f t="shared" si="1"/>
        <v>0.30821371812204856</v>
      </c>
      <c r="G13" s="47">
        <f t="shared" si="1"/>
        <v>0.43511852635032033</v>
      </c>
      <c r="H13" s="46">
        <f t="shared" si="1"/>
        <v>0.25208005298935732</v>
      </c>
      <c r="I13" s="46">
        <f t="shared" si="1"/>
        <v>5.0055331774283209E-2</v>
      </c>
      <c r="J13" s="46">
        <f t="shared" si="1"/>
        <v>-4.5887618333672279E-3</v>
      </c>
      <c r="K13" s="46">
        <f t="shared" si="1"/>
        <v>-0.24008570432935325</v>
      </c>
    </row>
    <row r="14" spans="1:15">
      <c r="A14" s="1" t="s">
        <v>34</v>
      </c>
      <c r="B14" s="1"/>
      <c r="C14" s="1"/>
      <c r="D14" s="1"/>
      <c r="E14" s="2"/>
      <c r="F14" s="16"/>
      <c r="G14" s="1"/>
      <c r="H14" s="1"/>
      <c r="I14" s="1"/>
      <c r="J14" s="1"/>
      <c r="K14" s="1"/>
    </row>
    <row r="15" spans="1:15">
      <c r="B15" s="64"/>
    </row>
    <row r="18" spans="7:7">
      <c r="G18" s="23"/>
    </row>
  </sheetData>
  <sheetProtection selectLockedCells="1"/>
  <autoFilter ref="A3:O3">
    <sortState ref="A4:O11">
      <sortCondition ref="A3:A11"/>
    </sortState>
  </autoFilter>
  <conditionalFormatting sqref="C14">
    <cfRule type="iconSet" priority="21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14">
    <cfRule type="iconSet" priority="21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1">
    <cfRule type="iconSet" priority="1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1">
    <cfRule type="iconSet" priority="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1">
    <cfRule type="iconSet" priority="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1">
    <cfRule type="iconSet" priority="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1">
    <cfRule type="iconSet" priority="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1">
    <cfRule type="iconSet" priority="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1">
    <cfRule type="iconSet" priority="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1"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1">
    <cfRule type="iconSet" priority="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ignoredErrors>
    <ignoredError sqref="I13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workbookViewId="0">
      <selection activeCell="D2" sqref="D2"/>
    </sheetView>
  </sheetViews>
  <sheetFormatPr baseColWidth="10" defaultColWidth="10.6640625" defaultRowHeight="15" x14ac:dyDescent="0"/>
  <cols>
    <col min="1" max="1" width="22.83203125" style="17" customWidth="1"/>
    <col min="2" max="4" width="12.83203125" style="17" customWidth="1"/>
    <col min="5" max="16384" width="10.6640625" style="17"/>
  </cols>
  <sheetData>
    <row r="1" spans="1:14" s="1" customFormat="1" ht="20">
      <c r="A1" s="61" t="s">
        <v>62</v>
      </c>
      <c r="B1" s="62" t="s">
        <v>61</v>
      </c>
      <c r="C1" s="37"/>
      <c r="D1" s="38">
        <v>42735</v>
      </c>
    </row>
    <row r="2" spans="1:14" s="1" customFormat="1" ht="20">
      <c r="A2" s="18"/>
      <c r="B2" s="18"/>
      <c r="C2" s="19"/>
    </row>
    <row r="3" spans="1:14" s="1" customFormat="1" ht="28">
      <c r="A3" s="13" t="s">
        <v>50</v>
      </c>
      <c r="B3" s="15" t="s">
        <v>59</v>
      </c>
      <c r="C3" s="15" t="s">
        <v>60</v>
      </c>
      <c r="D3" s="15" t="s">
        <v>70</v>
      </c>
    </row>
    <row r="4" spans="1:14" s="1" customFormat="1">
      <c r="A4" s="39"/>
      <c r="B4" s="40"/>
      <c r="C4" s="40"/>
      <c r="D4" s="40"/>
    </row>
    <row r="5" spans="1:14" s="1" customFormat="1">
      <c r="A5" s="53" t="s">
        <v>53</v>
      </c>
      <c r="B5" s="54"/>
      <c r="C5" s="55"/>
      <c r="D5" s="56"/>
    </row>
    <row r="6" spans="1:14" s="1" customFormat="1">
      <c r="A6" s="31"/>
      <c r="B6" s="32"/>
      <c r="C6" s="33"/>
      <c r="D6" s="34"/>
    </row>
    <row r="7" spans="1:14" s="1" customFormat="1">
      <c r="A7" s="57" t="s">
        <v>54</v>
      </c>
      <c r="B7" s="58"/>
      <c r="C7" s="59"/>
      <c r="D7" s="60"/>
    </row>
    <row r="8" spans="1:14" s="1" customFormat="1">
      <c r="A8" s="41" t="s">
        <v>51</v>
      </c>
      <c r="B8" s="51">
        <v>0.2963548015063977</v>
      </c>
      <c r="C8" s="51">
        <v>0.1633</v>
      </c>
      <c r="D8" s="52">
        <v>4.7151177423483404E-3</v>
      </c>
      <c r="F8" s="50"/>
      <c r="G8" s="50"/>
      <c r="H8" s="50"/>
      <c r="I8" s="50"/>
      <c r="J8" s="49"/>
      <c r="K8" s="50"/>
      <c r="L8" s="49"/>
    </row>
    <row r="9" spans="1:14" s="1" customFormat="1">
      <c r="A9" s="31"/>
      <c r="B9" s="32"/>
      <c r="C9" s="33"/>
      <c r="D9" s="34"/>
      <c r="F9" s="49"/>
      <c r="G9" s="50"/>
      <c r="H9" s="50"/>
      <c r="I9" s="50"/>
      <c r="J9" s="50"/>
      <c r="K9" s="50"/>
      <c r="L9" s="49"/>
      <c r="M9" s="50"/>
      <c r="N9" s="49"/>
    </row>
    <row r="10" spans="1:14" s="1" customFormat="1">
      <c r="A10" s="57" t="s">
        <v>55</v>
      </c>
      <c r="B10" s="58"/>
      <c r="C10" s="59"/>
      <c r="D10" s="60"/>
    </row>
    <row r="11" spans="1:14" s="1" customFormat="1">
      <c r="A11" s="41" t="s">
        <v>51</v>
      </c>
      <c r="B11" s="51">
        <v>0.20497734889508923</v>
      </c>
      <c r="C11" s="51">
        <v>0.23375265544082691</v>
      </c>
      <c r="D11" s="52">
        <v>4.2375111221516493E-2</v>
      </c>
      <c r="F11" s="48"/>
      <c r="G11" s="29"/>
      <c r="H11" s="29"/>
      <c r="I11" s="29"/>
      <c r="J11" s="29"/>
      <c r="K11" s="29"/>
      <c r="L11" s="48"/>
      <c r="M11" s="29"/>
      <c r="N11" s="48"/>
    </row>
    <row r="12" spans="1:14" s="1" customFormat="1">
      <c r="A12" s="31"/>
      <c r="B12" s="32"/>
      <c r="C12" s="33"/>
      <c r="D12" s="33"/>
      <c r="F12" s="48"/>
      <c r="G12" s="29"/>
      <c r="H12" s="29"/>
      <c r="I12" s="29"/>
      <c r="J12" s="29"/>
      <c r="K12" s="29"/>
      <c r="L12" s="48"/>
      <c r="M12" s="29"/>
      <c r="N12" s="48"/>
    </row>
    <row r="13" spans="1:14" s="1" customFormat="1">
      <c r="A13" s="66" t="s">
        <v>56</v>
      </c>
      <c r="B13" s="54"/>
      <c r="C13" s="55"/>
      <c r="D13" s="56"/>
    </row>
    <row r="14" spans="1:14" s="1" customFormat="1">
      <c r="A14" s="36"/>
      <c r="B14" s="32"/>
      <c r="C14" s="32"/>
      <c r="D14" s="32"/>
    </row>
    <row r="15" spans="1:14" s="1" customFormat="1">
      <c r="A15" s="57" t="s">
        <v>57</v>
      </c>
      <c r="B15" s="58"/>
      <c r="C15" s="59"/>
      <c r="D15" s="60"/>
    </row>
    <row r="16" spans="1:14" s="1" customFormat="1">
      <c r="A16" s="41" t="s">
        <v>51</v>
      </c>
      <c r="B16" s="51">
        <v>0.2003921018019339</v>
      </c>
      <c r="C16" s="51">
        <v>0.38552387797888477</v>
      </c>
      <c r="D16" s="52">
        <v>0.10733362152406367</v>
      </c>
    </row>
    <row r="17" spans="1:4" s="1" customFormat="1">
      <c r="A17" s="35"/>
      <c r="B17" s="32"/>
      <c r="C17" s="34"/>
      <c r="D17" s="34"/>
    </row>
    <row r="18" spans="1:4" s="1" customFormat="1">
      <c r="A18" s="57" t="s">
        <v>58</v>
      </c>
      <c r="B18" s="58"/>
      <c r="C18" s="59"/>
      <c r="D18" s="60"/>
    </row>
    <row r="19" spans="1:4" s="1" customFormat="1">
      <c r="A19" s="41" t="s">
        <v>51</v>
      </c>
      <c r="B19" s="51">
        <v>0.34924691536794072</v>
      </c>
      <c r="C19" s="51">
        <v>0.45853231265019367</v>
      </c>
      <c r="D19" s="52">
        <v>8.9000580393657103E-2</v>
      </c>
    </row>
    <row r="20" spans="1:4" s="1" customFormat="1">
      <c r="A20" s="63"/>
      <c r="B20" s="67" t="s">
        <v>69</v>
      </c>
      <c r="C20" s="20"/>
    </row>
    <row r="21" spans="1:4">
      <c r="A21" s="66" t="s">
        <v>68</v>
      </c>
      <c r="B21" s="54"/>
      <c r="C21" s="55"/>
      <c r="D21" s="54"/>
    </row>
    <row r="22" spans="1:4">
      <c r="A22" s="63" t="s">
        <v>52</v>
      </c>
      <c r="B22" s="30"/>
      <c r="C22" s="29"/>
    </row>
    <row r="23" spans="1:4">
      <c r="B23" s="29"/>
      <c r="C23" s="29"/>
    </row>
    <row r="25" spans="1:4">
      <c r="B25" s="29"/>
      <c r="C25" s="29"/>
    </row>
  </sheetData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Diversifié &amp; Flexible</vt:lpstr>
      <vt:lpstr>PME</vt:lpstr>
      <vt:lpstr>Lindicateur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Roy</dc:creator>
  <cp:lastModifiedBy>Roy Sebastien</cp:lastModifiedBy>
  <cp:lastPrinted>2014-03-16T14:44:38Z</cp:lastPrinted>
  <dcterms:created xsi:type="dcterms:W3CDTF">2013-12-23T18:18:13Z</dcterms:created>
  <dcterms:modified xsi:type="dcterms:W3CDTF">2019-03-25T08:25:33Z</dcterms:modified>
</cp:coreProperties>
</file>