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500" yWindow="0" windowWidth="25600" windowHeight="16060" tabRatio="747" firstSheet="1" activeTab="1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Europe'!$A$3:$O$3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5" l="1"/>
  <c r="K26" i="5"/>
  <c r="D26" i="5"/>
  <c r="E26" i="5"/>
  <c r="F26" i="5"/>
  <c r="G26" i="5"/>
  <c r="I26" i="5"/>
  <c r="J26" i="5"/>
  <c r="C26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<sst xmlns="http://schemas.openxmlformats.org/spreadsheetml/2006/main" count="170" uniqueCount="106">
  <si>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</si>
  <si>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</si>
  <si>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</si>
  <si>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</si>
  <si>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</si>
  <si>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</si>
  <si>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</si>
  <si>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</si>
  <si>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</si>
  <si>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</si>
  <si>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</si>
  <si>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</si>
  <si>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</si>
  <si>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</si>
  <si>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</si>
  <si>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</si>
  <si>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</si>
  <si>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</si>
  <si>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</si>
  <si>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</si>
  <si>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</si>
  <si>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</si>
  <si>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</si>
  <si>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</si>
  <si>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</si>
  <si>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</si>
  <si>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</si>
  <si>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</si>
  <si>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</si>
  <si>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</si>
  <si>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</si>
  <si>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</si>
  <si>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</si>
  <si>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</si>
  <si>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</si>
  <si>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</si>
  <si>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</si>
  <si>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</si>
  <si>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</si>
  <si>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</si>
  <si>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</si>
  <si>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</si>
  <si>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</si>
  <si>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</si>
  <si>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</si>
  <si>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</si>
  <si>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</si>
  <si>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</si>
  <si>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</si>
  <si>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</si>
  <si>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</si>
  <si>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</si>
  <si>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</si>
  <si>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</si>
  <si>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</si>
  <si>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</si>
  <si>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</si>
  <si>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</si>
  <si>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</si>
  <si>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</si>
  <si>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</si>
  <si>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</si>
  <si>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</si>
  <si>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</si>
  <si>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</si>
  <si>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</si>
  <si>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</si>
  <si>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</si>
  <si>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</si>
  <si>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</si>
  <si>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</si>
  <si>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</si>
  <si>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</si>
  <si>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</si>
  <si>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</si>
  <si>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</si>
  <si>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</si>
  <si>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</si>
  <si>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Indice FCPE Actions Europe</t>
  </si>
  <si>
    <t>Perf. 
1 an</t>
  </si>
  <si>
    <t>Pictet AM</t>
  </si>
  <si>
    <t>European Sustainable Equities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</si>
  <si>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</si>
  <si>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</si>
  <si>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</si>
  <si>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</si>
  <si>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</si>
  <si>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Robeco</t>
  </si>
  <si>
    <t>Groupama AM</t>
  </si>
  <si>
    <t>Date de recommandation du fonds</t>
  </si>
  <si>
    <t>La Financière de l'Echiquier</t>
  </si>
  <si>
    <t>Rothschild &amp; Co Asset Management</t>
  </si>
  <si>
    <t>NN IP</t>
  </si>
  <si>
    <t>Humanis GA</t>
  </si>
  <si>
    <t>Grande Europe</t>
  </si>
  <si>
    <t>Euro Capital Durable</t>
  </si>
  <si>
    <t>Humanis Actions ISR</t>
  </si>
  <si>
    <t>Echiquier Major SRI Growth Europe</t>
  </si>
  <si>
    <t>Euro High Dividend</t>
  </si>
  <si>
    <t>Oddo BHF</t>
  </si>
  <si>
    <t>Generation</t>
  </si>
  <si>
    <t>R-co Conviction Europe</t>
  </si>
  <si>
    <t>Sycomore</t>
  </si>
  <si>
    <t>Sustainable European Stars Equities</t>
  </si>
  <si>
    <t>Shared Growth</t>
  </si>
  <si>
    <t>European Stock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</si>
</sst>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6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7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7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6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Protection="1">
      <protection locked="0"/>
    </xf>
    <xf numFmtId="165" fontId="8" fillId="2" borderId="0" xfId="2" applyNumberFormat="1" applyFont="1" applyFill="1" applyProtection="1">
      <protection locked="0"/>
    </xf>
    <xf numFmtId="0" fontId="21" fillId="4" borderId="0" xfId="0" applyFont="1" applyFill="1" applyAlignment="1">
      <alignment horizontal="right"/>
    </xf>
    <xf numFmtId="0" fontId="18" fillId="0" borderId="0" xfId="0" applyFont="1" applyBorder="1"/>
    <xf numFmtId="166" fontId="18" fillId="2" borderId="0" xfId="2" applyNumberFormat="1" applyFont="1" applyFill="1" applyBorder="1" applyAlignment="1">
      <alignment horizontal="center"/>
    </xf>
    <xf numFmtId="166" fontId="18" fillId="0" borderId="0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8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6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18" fillId="6" borderId="0" xfId="1" applyFont="1" applyFill="1" applyBorder="1" applyAlignment="1">
      <alignment horizontal="center" vertical="center"/>
    </xf>
    <xf numFmtId="164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6" fontId="8" fillId="2" borderId="0" xfId="2" applyNumberFormat="1" applyFont="1" applyFill="1" applyProtection="1">
      <protection locked="0"/>
    </xf>
    <xf numFmtId="166" fontId="14" fillId="5" borderId="0" xfId="0" applyNumberFormat="1" applyFont="1" applyFill="1" applyProtection="1">
      <protection locked="0"/>
    </xf>
    <xf numFmtId="164" fontId="14" fillId="5" borderId="0" xfId="0" applyNumberFormat="1" applyFont="1" applyFill="1" applyProtection="1">
      <protection locked="0"/>
    </xf>
    <xf numFmtId="166" fontId="17" fillId="6" borderId="2" xfId="2" applyNumberFormat="1" applyFont="1" applyFill="1" applyBorder="1" applyAlignment="1">
      <alignment horizontal="center"/>
    </xf>
    <xf numFmtId="166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6" fontId="24" fillId="2" borderId="5" xfId="2" applyNumberFormat="1" applyFont="1" applyFill="1" applyBorder="1" applyAlignment="1">
      <alignment horizontal="center"/>
    </xf>
    <xf numFmtId="166" fontId="24" fillId="0" borderId="5" xfId="2" applyNumberFormat="1" applyFont="1" applyBorder="1" applyAlignment="1">
      <alignment horizontal="center"/>
    </xf>
    <xf numFmtId="166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6" fontId="24" fillId="2" borderId="8" xfId="2" applyNumberFormat="1" applyFont="1" applyFill="1" applyBorder="1" applyAlignment="1">
      <alignment horizontal="center"/>
    </xf>
    <xf numFmtId="166" fontId="24" fillId="0" borderId="8" xfId="2" applyNumberFormat="1" applyFont="1" applyBorder="1" applyAlignment="1">
      <alignment horizontal="center"/>
    </xf>
    <xf numFmtId="166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4" xfId="0" applyFont="1" applyBorder="1"/>
    <xf numFmtId="166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/>
    <xf numFmtId="0" fontId="14" fillId="4" borderId="0" xfId="0" applyFont="1" applyFill="1" applyAlignment="1"/>
    <xf numFmtId="0" fontId="0" fillId="2" borderId="0" xfId="0" applyFill="1" applyAlignment="1"/>
    <xf numFmtId="166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4" fontId="8" fillId="6" borderId="0" xfId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8" fontId="31" fillId="4" borderId="0" xfId="0" applyNumberFormat="1" applyFont="1" applyFill="1" applyAlignment="1" applyProtection="1">
      <alignment horizontal="right" vertical="center"/>
      <protection locked="0"/>
    </xf>
    <xf numFmtId="169" fontId="18" fillId="2" borderId="0" xfId="1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166" fontId="33" fillId="2" borderId="0" xfId="2" applyNumberFormat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left" vertical="center"/>
    </xf>
    <xf numFmtId="164" fontId="33" fillId="2" borderId="0" xfId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</xf>
    <xf numFmtId="0" fontId="33" fillId="7" borderId="0" xfId="0" applyFont="1" applyFill="1" applyBorder="1" applyAlignment="1" applyProtection="1">
      <alignment horizontal="left" vertical="center"/>
    </xf>
    <xf numFmtId="166" fontId="33" fillId="7" borderId="0" xfId="2" applyNumberFormat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left" vertical="center"/>
    </xf>
    <xf numFmtId="164" fontId="33" fillId="7" borderId="0" xfId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left"/>
    </xf>
    <xf numFmtId="166" fontId="32" fillId="2" borderId="11" xfId="2" applyNumberFormat="1" applyFont="1" applyFill="1" applyBorder="1" applyAlignment="1" applyProtection="1">
      <alignment horizontal="center"/>
    </xf>
    <xf numFmtId="164" fontId="32" fillId="2" borderId="11" xfId="1" applyFont="1" applyFill="1" applyBorder="1" applyAlignment="1" applyProtection="1">
      <alignment horizontal="center"/>
    </xf>
    <xf numFmtId="0" fontId="35" fillId="2" borderId="0" xfId="0" applyFont="1" applyFill="1"/>
    <xf numFmtId="164" fontId="32" fillId="2" borderId="11" xfId="2" applyNumberFormat="1" applyFont="1" applyFill="1" applyBorder="1" applyAlignment="1" applyProtection="1">
      <alignment horizontal="right"/>
    </xf>
    <xf numFmtId="169" fontId="18" fillId="6" borderId="0" xfId="1" applyNumberFormat="1" applyFont="1" applyFill="1" applyBorder="1" applyAlignment="1">
      <alignment horizontal="center" vertical="center"/>
    </xf>
    <xf numFmtId="164" fontId="17" fillId="0" borderId="11" xfId="1" applyFont="1" applyFill="1" applyBorder="1" applyAlignment="1" applyProtection="1">
      <alignment horizontal="center" vertical="center"/>
    </xf>
    <xf numFmtId="166" fontId="18" fillId="6" borderId="0" xfId="2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166" fontId="18" fillId="2" borderId="0" xfId="2" applyNumberFormat="1" applyFont="1" applyFill="1" applyBorder="1" applyAlignment="1">
      <alignment horizontal="left" vertical="center"/>
    </xf>
    <xf numFmtId="166" fontId="18" fillId="6" borderId="0" xfId="2" applyNumberFormat="1" applyFont="1" applyFill="1" applyBorder="1" applyAlignment="1">
      <alignment horizontal="left" vertical="center"/>
    </xf>
    <xf numFmtId="166" fontId="17" fillId="2" borderId="11" xfId="2" applyNumberFormat="1" applyFont="1" applyFill="1" applyBorder="1" applyAlignment="1" applyProtection="1">
      <alignment horizontal="center" vertical="center"/>
    </xf>
    <xf numFmtId="164" fontId="17" fillId="2" borderId="11" xfId="1" applyFont="1" applyFill="1" applyBorder="1" applyAlignment="1" applyProtection="1">
      <alignment horizontal="center" vertical="center"/>
    </xf>
  </cellXfs>
  <cellStyles count="5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44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61</v>
      </c>
      <c r="M1" s="9" t="s">
        <v>5</v>
      </c>
      <c r="N1" s="84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51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6" t="s">
        <v>34</v>
      </c>
      <c r="B4" s="87" t="s">
        <v>35</v>
      </c>
      <c r="C4" s="88">
        <v>5.8125075205861521E-2</v>
      </c>
      <c r="D4" s="88">
        <v>0.48470948012232395</v>
      </c>
      <c r="E4" s="88">
        <v>9.7126754300419879E-2</v>
      </c>
      <c r="F4" s="88">
        <v>0.24464831804281348</v>
      </c>
      <c r="G4" s="89">
        <v>0.59844556347550315</v>
      </c>
      <c r="H4" s="88">
        <v>0.15191905094207936</v>
      </c>
      <c r="I4" s="88">
        <v>9.5718980057257763E-2</v>
      </c>
      <c r="J4" s="88">
        <v>0.14012810020712618</v>
      </c>
      <c r="K4" s="88">
        <v>0.15203064202856287</v>
      </c>
      <c r="L4" s="90">
        <v>0</v>
      </c>
      <c r="M4" s="91">
        <v>0</v>
      </c>
      <c r="N4" s="92" t="s">
        <v>16</v>
      </c>
    </row>
    <row r="5" spans="1:14" s="1" customFormat="1" ht="21.75" customHeight="1">
      <c r="A5" s="93" t="s">
        <v>28</v>
      </c>
      <c r="B5" s="94" t="s">
        <v>29</v>
      </c>
      <c r="C5" s="95">
        <v>3.8000172329873738E-2</v>
      </c>
      <c r="D5" s="95">
        <v>0.29808871258564729</v>
      </c>
      <c r="E5" s="95">
        <v>8.2834037541940214E-2</v>
      </c>
      <c r="F5" s="95">
        <v>0.25200144248106754</v>
      </c>
      <c r="G5" s="96">
        <v>0.45875069545696884</v>
      </c>
      <c r="H5" s="95">
        <v>6.6484949040056973E-2</v>
      </c>
      <c r="I5" s="95">
        <v>6.4562084551873955E-2</v>
      </c>
      <c r="J5" s="95">
        <v>0.10265017901342177</v>
      </c>
      <c r="K5" s="95">
        <v>6.6531969021264459E-2</v>
      </c>
      <c r="L5" s="97">
        <v>0</v>
      </c>
      <c r="M5" s="98" t="s">
        <v>3</v>
      </c>
      <c r="N5" s="99" t="s">
        <v>4</v>
      </c>
    </row>
    <row r="6" spans="1:14" s="1" customFormat="1" ht="21.75" customHeight="1">
      <c r="A6" s="86" t="s">
        <v>28</v>
      </c>
      <c r="B6" s="87" t="s">
        <v>54</v>
      </c>
      <c r="C6" s="88">
        <v>1.659170182786629E-2</v>
      </c>
      <c r="D6" s="88">
        <v>0.12199696347235855</v>
      </c>
      <c r="E6" s="88">
        <v>9.2527065570600697E-2</v>
      </c>
      <c r="F6" s="88">
        <v>0.26793492754911552</v>
      </c>
      <c r="G6" s="89">
        <v>0.17931728111712744</v>
      </c>
      <c r="H6" s="88">
        <v>4.05864325354095E-2</v>
      </c>
      <c r="I6" s="88">
        <v>5.8811061798861974E-2</v>
      </c>
      <c r="J6" s="88">
        <v>7.2048131320369135E-2</v>
      </c>
      <c r="K6" s="88">
        <v>4.0614788496974086E-2</v>
      </c>
      <c r="L6" s="90">
        <v>0</v>
      </c>
      <c r="M6" s="91">
        <v>0</v>
      </c>
      <c r="N6" s="92" t="s">
        <v>16</v>
      </c>
    </row>
    <row r="7" spans="1:14" s="1" customFormat="1" ht="21.75" customHeight="1">
      <c r="A7" s="93" t="s">
        <v>25</v>
      </c>
      <c r="B7" s="94" t="s">
        <v>26</v>
      </c>
      <c r="C7" s="95">
        <v>2.7292942742791482E-2</v>
      </c>
      <c r="D7" s="95">
        <v>0.2072691476516777</v>
      </c>
      <c r="E7" s="95">
        <v>0.11908378067198706</v>
      </c>
      <c r="F7" s="95">
        <v>0.30030224026947833</v>
      </c>
      <c r="G7" s="96">
        <v>0.22919110049057922</v>
      </c>
      <c r="H7" s="95">
        <v>6.4913744564516929E-2</v>
      </c>
      <c r="I7" s="95">
        <v>5.5132154596727379E-2</v>
      </c>
      <c r="J7" s="95">
        <v>0.10294599557331741</v>
      </c>
      <c r="K7" s="95">
        <v>6.4959619852099859E-2</v>
      </c>
      <c r="L7" s="97">
        <v>0</v>
      </c>
      <c r="M7" s="98" t="s">
        <v>3</v>
      </c>
      <c r="N7" s="99" t="s">
        <v>4</v>
      </c>
    </row>
    <row r="8" spans="1:14" s="1" customFormat="1" ht="21.75" customHeight="1">
      <c r="A8" s="86" t="s">
        <v>37</v>
      </c>
      <c r="B8" s="87" t="s">
        <v>55</v>
      </c>
      <c r="C8" s="88">
        <v>5.3809977447131396E-2</v>
      </c>
      <c r="D8" s="88">
        <v>0.44323197786765434</v>
      </c>
      <c r="E8" s="88">
        <v>8.3607209749643988E-2</v>
      </c>
      <c r="F8" s="88">
        <v>9.439428648430126E-2</v>
      </c>
      <c r="G8" s="89">
        <v>0.64360451219771186</v>
      </c>
      <c r="H8" s="88">
        <v>8.5597075120993293E-2</v>
      </c>
      <c r="I8" s="88">
        <v>4.4871818367702293E-2</v>
      </c>
      <c r="J8" s="88">
        <v>5.6484716534901593E-2</v>
      </c>
      <c r="K8" s="88">
        <v>8.5660000526990895E-2</v>
      </c>
      <c r="L8" s="90">
        <v>0</v>
      </c>
      <c r="M8" s="91">
        <v>0</v>
      </c>
      <c r="N8" s="92" t="s">
        <v>45</v>
      </c>
    </row>
    <row r="9" spans="1:14" s="1" customFormat="1" ht="21.75" customHeight="1">
      <c r="A9" s="93" t="s">
        <v>53</v>
      </c>
      <c r="B9" s="94" t="s">
        <v>57</v>
      </c>
      <c r="C9" s="95">
        <v>6.0574490400855607E-2</v>
      </c>
      <c r="D9" s="95">
        <v>0.50891878425510706</v>
      </c>
      <c r="E9" s="95">
        <v>0.1134499495149156</v>
      </c>
      <c r="F9" s="95">
        <v>0.19329341790661364</v>
      </c>
      <c r="G9" s="96">
        <v>0.53393140023294328</v>
      </c>
      <c r="H9" s="95">
        <v>4.9632607791487482E-2</v>
      </c>
      <c r="I9" s="95">
        <v>6.9673931787756382E-2</v>
      </c>
      <c r="J9" s="95">
        <v>0.12103888356769588</v>
      </c>
      <c r="K9" s="95">
        <v>4.9667433313952181E-2</v>
      </c>
      <c r="L9" s="97">
        <v>0</v>
      </c>
      <c r="M9" s="98">
        <v>0</v>
      </c>
      <c r="N9" s="99" t="s">
        <v>16</v>
      </c>
    </row>
    <row r="10" spans="1:14" s="1" customFormat="1" ht="21.75" customHeight="1">
      <c r="A10" s="86" t="s">
        <v>46</v>
      </c>
      <c r="B10" s="87" t="s">
        <v>58</v>
      </c>
      <c r="C10" s="88">
        <v>4.6383559195266801E-2</v>
      </c>
      <c r="D10" s="88">
        <v>0.37352431416054155</v>
      </c>
      <c r="E10" s="88">
        <v>4.1449237207470582E-2</v>
      </c>
      <c r="F10" s="88">
        <v>9.2486172561400903E-2</v>
      </c>
      <c r="G10" s="89">
        <v>1.1190449407572423</v>
      </c>
      <c r="H10" s="88">
        <v>6.9367457018486303E-2</v>
      </c>
      <c r="I10" s="88">
        <v>5.4528488823881491E-2</v>
      </c>
      <c r="J10" s="88">
        <v>8.4521199021256807E-2</v>
      </c>
      <c r="K10" s="88">
        <v>6.9418410413904605E-2</v>
      </c>
      <c r="L10" s="90">
        <v>0</v>
      </c>
      <c r="M10" s="91">
        <v>0</v>
      </c>
      <c r="N10" s="92" t="s">
        <v>45</v>
      </c>
    </row>
    <row r="11" spans="1:14" s="1" customFormat="1" ht="21.75" customHeight="1">
      <c r="A11" s="93" t="s">
        <v>47</v>
      </c>
      <c r="B11" s="94" t="s">
        <v>49</v>
      </c>
      <c r="C11" s="95">
        <v>4.2680415087711365E-2</v>
      </c>
      <c r="D11" s="95">
        <v>0.33958891867739061</v>
      </c>
      <c r="E11" s="95">
        <v>0.13102496772454095</v>
      </c>
      <c r="F11" s="95">
        <v>0.38222222222222219</v>
      </c>
      <c r="G11" s="96">
        <v>0.32574261096129492</v>
      </c>
      <c r="H11" s="95">
        <v>8.3092485549133066E-2</v>
      </c>
      <c r="I11" s="95">
        <v>9.0741015590873442E-2</v>
      </c>
      <c r="J11" s="95">
        <v>0.15098263625992714</v>
      </c>
      <c r="K11" s="95">
        <v>8.315170143782491E-2</v>
      </c>
      <c r="L11" s="97">
        <v>0</v>
      </c>
      <c r="M11" s="98">
        <v>0</v>
      </c>
      <c r="N11" s="99" t="s">
        <v>16</v>
      </c>
    </row>
    <row r="12" spans="1:14" s="1" customFormat="1" ht="21.75" customHeight="1">
      <c r="A12" s="86" t="s">
        <v>47</v>
      </c>
      <c r="B12" s="87" t="s">
        <v>59</v>
      </c>
      <c r="C12" s="88">
        <v>3.0785522720736314E-2</v>
      </c>
      <c r="D12" s="88">
        <v>0.23627497882417026</v>
      </c>
      <c r="E12" s="88">
        <v>7.1336513340298724E-2</v>
      </c>
      <c r="F12" s="88">
        <v>0.29645663198619676</v>
      </c>
      <c r="G12" s="89">
        <v>0.43155350996591613</v>
      </c>
      <c r="H12" s="88">
        <v>8.6996336996334245E-2</v>
      </c>
      <c r="I12" s="88">
        <v>5.7854060045516853E-2</v>
      </c>
      <c r="J12" s="88">
        <v>8.2593937848704835E-2</v>
      </c>
      <c r="K12" s="88">
        <v>8.7058445153818997E-2</v>
      </c>
      <c r="L12" s="90">
        <v>0</v>
      </c>
      <c r="M12" s="91">
        <v>0</v>
      </c>
      <c r="N12" s="92" t="s">
        <v>16</v>
      </c>
    </row>
    <row r="13" spans="1:14" s="1" customFormat="1" ht="21.75" customHeight="1">
      <c r="A13" s="93" t="s">
        <v>21</v>
      </c>
      <c r="B13" s="94" t="s">
        <v>60</v>
      </c>
      <c r="C13" s="95">
        <v>8.0617827909925888E-2</v>
      </c>
      <c r="D13" s="95">
        <v>0.72005988023952106</v>
      </c>
      <c r="E13" s="95">
        <v>0.11581878125239262</v>
      </c>
      <c r="F13" s="95">
        <v>0.21714285714285708</v>
      </c>
      <c r="G13" s="96">
        <v>0.6960686948884679</v>
      </c>
      <c r="H13" s="95">
        <v>0.12426614481409004</v>
      </c>
      <c r="I13" s="95">
        <v>0.11525876540562852</v>
      </c>
      <c r="J13" s="95">
        <v>0.13779062532995989</v>
      </c>
      <c r="K13" s="95">
        <v>0.12435634422924191</v>
      </c>
      <c r="L13" s="97">
        <v>0</v>
      </c>
      <c r="M13" s="98">
        <v>0</v>
      </c>
      <c r="N13" s="99" t="s">
        <v>16</v>
      </c>
    </row>
    <row r="14" spans="1:14" s="1" customFormat="1" ht="21.75" customHeight="1">
      <c r="A14" s="86" t="s">
        <v>39</v>
      </c>
      <c r="B14" s="87" t="s">
        <v>40</v>
      </c>
      <c r="C14" s="88">
        <v>3.350124328047821E-2</v>
      </c>
      <c r="D14" s="88">
        <v>0.25923984272608136</v>
      </c>
      <c r="E14" s="88">
        <v>9.3301575286890231E-2</v>
      </c>
      <c r="F14" s="88">
        <v>0.34542595019659234</v>
      </c>
      <c r="G14" s="89">
        <v>0.3590640691485244</v>
      </c>
      <c r="H14" s="88">
        <v>8.1397442823698984E-2</v>
      </c>
      <c r="I14" s="88">
        <v>6.599295932849869E-2</v>
      </c>
      <c r="J14" s="88">
        <v>0.10919995315662012</v>
      </c>
      <c r="K14" s="88">
        <v>8.1455405897340016E-2</v>
      </c>
      <c r="L14" s="90">
        <v>0</v>
      </c>
      <c r="M14" s="91">
        <v>0</v>
      </c>
      <c r="N14" s="92" t="s">
        <v>4</v>
      </c>
    </row>
    <row r="15" spans="1:14" s="1" customFormat="1" ht="21.75" customHeight="1">
      <c r="A15" s="93" t="s">
        <v>32</v>
      </c>
      <c r="B15" s="94" t="s">
        <v>56</v>
      </c>
      <c r="C15" s="95">
        <v>1.1902449711944874E-2</v>
      </c>
      <c r="D15" s="95">
        <v>8.6290322580645284E-2</v>
      </c>
      <c r="E15" s="95">
        <v>0.13342006606199611</v>
      </c>
      <c r="F15" s="95">
        <v>0.4947874899759423</v>
      </c>
      <c r="G15" s="96">
        <v>8.9210341916741223E-2</v>
      </c>
      <c r="H15" s="95">
        <v>6.4822134387351849E-2</v>
      </c>
      <c r="I15" s="95">
        <v>5.7822183843440733E-2</v>
      </c>
      <c r="J15" s="95">
        <v>0.1039973630850739</v>
      </c>
      <c r="K15" s="95">
        <v>6.4867942981772453E-2</v>
      </c>
      <c r="L15" s="97">
        <v>0</v>
      </c>
      <c r="M15" s="98">
        <v>0</v>
      </c>
      <c r="N15" s="99" t="s">
        <v>16</v>
      </c>
    </row>
    <row r="16" spans="1:14" s="1" customFormat="1" ht="21.75" customHeight="1">
      <c r="A16" s="86"/>
      <c r="B16" s="87"/>
      <c r="C16" s="88"/>
      <c r="D16" s="88"/>
      <c r="E16" s="88"/>
      <c r="F16" s="88"/>
      <c r="G16" s="89"/>
      <c r="H16" s="88"/>
      <c r="I16" s="88"/>
      <c r="J16" s="88"/>
      <c r="K16" s="88"/>
      <c r="L16" s="90"/>
      <c r="M16" s="91"/>
      <c r="N16" s="92"/>
    </row>
    <row r="17" spans="1:14" s="1" customFormat="1">
      <c r="A17" s="100" t="s">
        <v>17</v>
      </c>
      <c r="B17" s="100" t="s">
        <v>18</v>
      </c>
      <c r="C17" s="101">
        <f>AVERAGE(C4:C15)</f>
        <v>4.1688781488370297E-2</v>
      </c>
      <c r="D17" s="101">
        <f t="shared" ref="D17:K17" si="0">AVERAGE(D4:D15)</f>
        <v>0.33993277693025997</v>
      </c>
      <c r="E17" s="101">
        <f t="shared" si="0"/>
        <v>9.7914994851924744E-2</v>
      </c>
      <c r="F17" s="101">
        <f t="shared" si="0"/>
        <v>0.26509132973488342</v>
      </c>
      <c r="G17" s="102">
        <f t="shared" si="0"/>
        <v>0.47199372671741835</v>
      </c>
      <c r="H17" s="101">
        <f t="shared" si="0"/>
        <v>8.0756321798636496E-2</v>
      </c>
      <c r="I17" s="101">
        <f t="shared" si="0"/>
        <v>6.9247292016501621E-2</v>
      </c>
      <c r="J17" s="101">
        <f t="shared" si="0"/>
        <v>0.10536514340986457</v>
      </c>
      <c r="K17" s="101">
        <f t="shared" si="0"/>
        <v>8.0814391946145606E-2</v>
      </c>
      <c r="L17" s="103"/>
      <c r="M17" s="103"/>
      <c r="N17" s="103"/>
    </row>
    <row r="18" spans="1:14" s="1" customFormat="1">
      <c r="A18" s="100" t="s">
        <v>23</v>
      </c>
      <c r="B18" s="100" t="s">
        <v>24</v>
      </c>
      <c r="C18" s="101">
        <v>1.9824682734535415E-2</v>
      </c>
      <c r="D18" s="101">
        <v>0.14719642483066808</v>
      </c>
      <c r="E18" s="101">
        <v>7.6333210441388674E-2</v>
      </c>
      <c r="F18" s="101">
        <v>0.22212136024020671</v>
      </c>
      <c r="G18" s="104">
        <v>0.25971241901003894</v>
      </c>
      <c r="H18" s="101">
        <v>4.8905062887058648E-2</v>
      </c>
      <c r="I18" s="101">
        <v>4.0351639743988921E-2</v>
      </c>
      <c r="J18" s="101">
        <v>7.9343481428010065E-2</v>
      </c>
      <c r="K18" s="101">
        <v>4.8939366108381455E-2</v>
      </c>
      <c r="L18" s="103"/>
      <c r="M18" s="103"/>
      <c r="N18" s="103"/>
    </row>
    <row r="19" spans="1:14" s="1" customFormat="1" ht="21.75" customHeight="1">
      <c r="A19" s="86"/>
      <c r="B19" s="87"/>
      <c r="C19" s="88"/>
      <c r="D19" s="88"/>
      <c r="E19" s="88"/>
      <c r="F19" s="88"/>
      <c r="G19" s="89"/>
      <c r="H19" s="88"/>
      <c r="I19" s="88"/>
      <c r="J19" s="88"/>
      <c r="K19" s="88"/>
      <c r="L19" s="90"/>
      <c r="M19" s="91"/>
      <c r="N19" s="92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AA31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27" s="72" customFormat="1" ht="20">
      <c r="A1" s="68" t="s">
        <v>44</v>
      </c>
      <c r="B1" s="70"/>
      <c r="C1" s="70"/>
      <c r="D1" s="70"/>
      <c r="E1" s="71"/>
      <c r="F1" s="71"/>
      <c r="G1" s="71"/>
      <c r="H1" s="71"/>
      <c r="I1" s="31" t="s">
        <v>52</v>
      </c>
      <c r="J1" s="69" t="s">
        <v>5</v>
      </c>
      <c r="K1" s="84">
        <v>43646</v>
      </c>
      <c r="O1" s="44"/>
    </row>
    <row r="2" spans="1:27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27" s="1" customFormat="1" ht="80" customHeight="1">
      <c r="A3" s="13" t="s">
        <v>0</v>
      </c>
      <c r="B3" s="13" t="s">
        <v>1</v>
      </c>
      <c r="C3" s="15" t="s">
        <v>82</v>
      </c>
      <c r="D3" s="15" t="s">
        <v>83</v>
      </c>
      <c r="E3" s="15" t="s">
        <v>84</v>
      </c>
      <c r="F3" s="15" t="s">
        <v>85</v>
      </c>
      <c r="G3" s="15" t="s">
        <v>10</v>
      </c>
      <c r="H3" s="15" t="s">
        <v>86</v>
      </c>
      <c r="I3" s="15" t="s">
        <v>11</v>
      </c>
      <c r="J3" s="15" t="s">
        <v>12</v>
      </c>
      <c r="K3" s="15" t="s">
        <v>13</v>
      </c>
      <c r="L3" s="15" t="s">
        <v>14</v>
      </c>
      <c r="M3" s="64" t="s">
        <v>2</v>
      </c>
      <c r="N3" s="15" t="s">
        <v>15</v>
      </c>
      <c r="O3" s="15" t="s">
        <v>89</v>
      </c>
    </row>
    <row r="4" spans="1:27" s="44" customFormat="1" ht="21.75" customHeight="1">
      <c r="A4" s="81" t="s">
        <v>19</v>
      </c>
      <c r="B4" s="109" t="s">
        <v>20</v>
      </c>
      <c r="C4" s="43">
        <v>2.8975401845440452E-2</v>
      </c>
      <c r="D4" s="43">
        <v>0.38849011669445099</v>
      </c>
      <c r="E4" s="43">
        <v>0.19137206598595344</v>
      </c>
      <c r="F4" s="43">
        <v>0.59395094070016674</v>
      </c>
      <c r="G4" s="78">
        <v>0.1514087319701467</v>
      </c>
      <c r="H4" s="43">
        <v>0.36085494144860153</v>
      </c>
      <c r="I4" s="43">
        <v>5.1356523773847806E-2</v>
      </c>
      <c r="J4" s="43">
        <v>0.10495146367371921</v>
      </c>
      <c r="K4" s="43">
        <v>7.8628973158811011E-2</v>
      </c>
      <c r="L4" s="82"/>
      <c r="M4" s="83">
        <v>0</v>
      </c>
      <c r="N4" s="85" t="s">
        <v>16</v>
      </c>
      <c r="O4" s="85">
        <v>41640</v>
      </c>
    </row>
    <row r="5" spans="1:27" s="108" customFormat="1" ht="21.75" customHeight="1">
      <c r="A5" s="80" t="s">
        <v>34</v>
      </c>
      <c r="B5" s="110" t="s">
        <v>36</v>
      </c>
      <c r="C5" s="107">
        <v>9.3007084889991987E-2</v>
      </c>
      <c r="D5" s="107">
        <v>1.7784804823532903</v>
      </c>
      <c r="E5" s="107">
        <v>0.18253869630793843</v>
      </c>
      <c r="F5" s="107">
        <v>0.46899665227335613</v>
      </c>
      <c r="G5" s="45">
        <v>0.50951982659660966</v>
      </c>
      <c r="H5" s="107">
        <v>0.59756639999025074</v>
      </c>
      <c r="I5" s="107">
        <v>8.4241970599125304E-2</v>
      </c>
      <c r="J5" s="107">
        <v>8.4230475002981864E-2</v>
      </c>
      <c r="K5" s="107">
        <v>1.3754665248119746E-2</v>
      </c>
      <c r="L5" s="46"/>
      <c r="M5" s="77">
        <v>0</v>
      </c>
      <c r="N5" s="105" t="s">
        <v>16</v>
      </c>
      <c r="O5" s="105">
        <v>41640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s="44" customFormat="1" ht="21.75" customHeight="1">
      <c r="A6" s="81" t="s">
        <v>28</v>
      </c>
      <c r="B6" s="109" t="s">
        <v>30</v>
      </c>
      <c r="C6" s="43">
        <v>4.3039750237414465E-2</v>
      </c>
      <c r="D6" s="43">
        <v>0.62289634482885003</v>
      </c>
      <c r="E6" s="43">
        <v>0.1888302221934435</v>
      </c>
      <c r="F6" s="43">
        <v>0.47218957353294738</v>
      </c>
      <c r="G6" s="78">
        <v>0.22792829313796611</v>
      </c>
      <c r="H6" s="43">
        <v>0.30200348892530537</v>
      </c>
      <c r="I6" s="43">
        <v>4.8276972065081969E-2</v>
      </c>
      <c r="J6" s="43">
        <v>7.8863509743065663E-2</v>
      </c>
      <c r="K6" s="43">
        <v>2.8283312952663398E-2</v>
      </c>
      <c r="L6" s="82"/>
      <c r="M6" s="83">
        <v>0</v>
      </c>
      <c r="N6" s="85" t="s">
        <v>16</v>
      </c>
      <c r="O6" s="85">
        <v>41640</v>
      </c>
    </row>
    <row r="7" spans="1:27" s="108" customFormat="1" ht="21.75" customHeight="1">
      <c r="A7" s="80" t="s">
        <v>25</v>
      </c>
      <c r="B7" s="110" t="s">
        <v>27</v>
      </c>
      <c r="C7" s="107">
        <v>4.3958852760183298E-2</v>
      </c>
      <c r="D7" s="107">
        <v>0.63940497112729111</v>
      </c>
      <c r="E7" s="107">
        <v>0.18894085874635361</v>
      </c>
      <c r="F7" s="107">
        <v>0.49733085040347608</v>
      </c>
      <c r="G7" s="45">
        <v>0.23265932552575352</v>
      </c>
      <c r="H7" s="107">
        <v>0.26982352083232053</v>
      </c>
      <c r="I7" s="107">
        <v>4.5978585868535982E-2</v>
      </c>
      <c r="J7" s="107">
        <v>8.0180400662166917E-2</v>
      </c>
      <c r="K7" s="107">
        <v>1.045246990806481E-2</v>
      </c>
      <c r="L7" s="46"/>
      <c r="M7" s="77">
        <v>0</v>
      </c>
      <c r="N7" s="105" t="s">
        <v>16</v>
      </c>
      <c r="O7" s="105">
        <v>41640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s="44" customFormat="1" ht="21.75" customHeight="1">
      <c r="A8" s="81" t="s">
        <v>37</v>
      </c>
      <c r="B8" s="109" t="s">
        <v>94</v>
      </c>
      <c r="C8" s="43">
        <v>2.3186228020480648E-2</v>
      </c>
      <c r="D8" s="43">
        <v>0.30132839048501703</v>
      </c>
      <c r="E8" s="43">
        <v>0.14305356434686659</v>
      </c>
      <c r="F8" s="43">
        <v>0.45844028847329177</v>
      </c>
      <c r="G8" s="78">
        <v>0.16208074315618068</v>
      </c>
      <c r="H8" s="43">
        <v>0.3401628913209469</v>
      </c>
      <c r="I8" s="43">
        <v>4.3078051626560088E-2</v>
      </c>
      <c r="J8" s="43">
        <v>9.5591212707538009E-2</v>
      </c>
      <c r="K8" s="43">
        <v>2.5631323148873397E-2</v>
      </c>
      <c r="L8" s="82"/>
      <c r="M8" s="83">
        <v>0</v>
      </c>
      <c r="N8" s="85" t="s">
        <v>16</v>
      </c>
      <c r="O8" s="85">
        <v>43281</v>
      </c>
    </row>
    <row r="9" spans="1:27" s="108" customFormat="1" ht="21.75" customHeight="1">
      <c r="A9" s="80" t="s">
        <v>53</v>
      </c>
      <c r="B9" s="110" t="s">
        <v>62</v>
      </c>
      <c r="C9" s="107">
        <v>4.9112342178068369E-2</v>
      </c>
      <c r="D9" s="107">
        <v>0.73530002006823203</v>
      </c>
      <c r="E9" s="107">
        <v>0.17191562577695285</v>
      </c>
      <c r="F9" s="107">
        <v>0.40789999999999998</v>
      </c>
      <c r="G9" s="45">
        <v>0.28567701136014134</v>
      </c>
      <c r="H9" s="107">
        <v>0.27800768548625476</v>
      </c>
      <c r="I9" s="107">
        <v>3.4225841030222526E-2</v>
      </c>
      <c r="J9" s="107">
        <v>4.1641848852308927E-2</v>
      </c>
      <c r="K9" s="107">
        <v>-5.9022750595429718E-2</v>
      </c>
      <c r="L9" s="46"/>
      <c r="M9" s="77">
        <v>0</v>
      </c>
      <c r="N9" s="105" t="s">
        <v>16</v>
      </c>
      <c r="O9" s="105">
        <v>42005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s="44" customFormat="1" ht="21.75" customHeight="1">
      <c r="A10" s="81" t="s">
        <v>47</v>
      </c>
      <c r="B10" s="109" t="s">
        <v>50</v>
      </c>
      <c r="C10" s="43">
        <v>3.8252034878181407E-2</v>
      </c>
      <c r="D10" s="43">
        <v>0.53932901043135062</v>
      </c>
      <c r="E10" s="43">
        <v>0.19229078027200247</v>
      </c>
      <c r="F10" s="43">
        <v>0.56279720279720269</v>
      </c>
      <c r="G10" s="78">
        <v>0.19892807561585885</v>
      </c>
      <c r="H10" s="43">
        <v>0.36465883529117726</v>
      </c>
      <c r="I10" s="43">
        <v>5.7379305998711105E-2</v>
      </c>
      <c r="J10" s="43">
        <v>9.5915228523862472E-2</v>
      </c>
      <c r="K10" s="43">
        <v>8.5116313020848988E-2</v>
      </c>
      <c r="L10" s="82"/>
      <c r="M10" s="83">
        <v>0</v>
      </c>
      <c r="N10" s="85" t="s">
        <v>16</v>
      </c>
      <c r="O10" s="85">
        <v>41820</v>
      </c>
    </row>
    <row r="11" spans="1:27" s="108" customFormat="1" ht="21.75" customHeight="1">
      <c r="A11" s="80" t="s">
        <v>21</v>
      </c>
      <c r="B11" s="110" t="s">
        <v>22</v>
      </c>
      <c r="C11" s="107">
        <v>5.8019503114021376E-2</v>
      </c>
      <c r="D11" s="107">
        <v>0.91183723797780547</v>
      </c>
      <c r="E11" s="107">
        <v>0.14781844535362595</v>
      </c>
      <c r="F11" s="107">
        <v>0.40992647058823528</v>
      </c>
      <c r="G11" s="45">
        <v>0.39250516385300471</v>
      </c>
      <c r="H11" s="107">
        <v>0.11107130060910064</v>
      </c>
      <c r="I11" s="107">
        <v>8.4674209894257668E-3</v>
      </c>
      <c r="J11" s="107">
        <v>3.4891644007883249E-2</v>
      </c>
      <c r="K11" s="107">
        <v>-4.4405672457906165E-2</v>
      </c>
      <c r="L11" s="46"/>
      <c r="M11" s="77">
        <v>0</v>
      </c>
      <c r="N11" s="105" t="s">
        <v>16</v>
      </c>
      <c r="O11" s="105">
        <v>41640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44" customFormat="1" ht="21.75" customHeight="1">
      <c r="A12" s="81" t="s">
        <v>31</v>
      </c>
      <c r="B12" s="109" t="s">
        <v>43</v>
      </c>
      <c r="C12" s="43">
        <v>1.6102613939059873E-2</v>
      </c>
      <c r="D12" s="43">
        <v>0.20148384025737398</v>
      </c>
      <c r="E12" s="43">
        <v>0.21877872441579232</v>
      </c>
      <c r="F12" s="43">
        <v>0.55808138213230274</v>
      </c>
      <c r="G12" s="78">
        <v>7.3602284600839923E-2</v>
      </c>
      <c r="H12" s="43">
        <v>0.16060188048010904</v>
      </c>
      <c r="I12" s="43">
        <v>2.1358183488618732E-2</v>
      </c>
      <c r="J12" s="43">
        <v>6.2373703611537046E-2</v>
      </c>
      <c r="K12" s="43">
        <v>2.466836117281046E-3</v>
      </c>
      <c r="L12" s="82"/>
      <c r="M12" s="83">
        <v>0</v>
      </c>
      <c r="N12" s="85" t="s">
        <v>16</v>
      </c>
      <c r="O12" s="85">
        <v>41640</v>
      </c>
    </row>
    <row r="13" spans="1:27" s="108" customFormat="1" ht="21.75" customHeight="1">
      <c r="A13" s="80" t="s">
        <v>88</v>
      </c>
      <c r="B13" s="110" t="s">
        <v>95</v>
      </c>
      <c r="C13" s="107">
        <v>2.6071315288489938E-2</v>
      </c>
      <c r="D13" s="107">
        <v>0.34431086496295205</v>
      </c>
      <c r="E13" s="107">
        <v>0.20747590027069415</v>
      </c>
      <c r="F13" s="107">
        <v>0.48657280848329038</v>
      </c>
      <c r="G13" s="45">
        <v>0.12565948746083111</v>
      </c>
      <c r="H13" s="107">
        <v>0.3833743505605689</v>
      </c>
      <c r="I13" s="107">
        <v>5.9320622359460451E-2</v>
      </c>
      <c r="J13" s="107">
        <v>9.101004922799838E-2</v>
      </c>
      <c r="K13" s="107">
        <v>2.8201945131405282E-2</v>
      </c>
      <c r="L13" s="46"/>
      <c r="M13" s="77" t="s">
        <v>3</v>
      </c>
      <c r="N13" s="105" t="s">
        <v>16</v>
      </c>
      <c r="O13" s="105">
        <v>43465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44" customFormat="1" ht="21.75" customHeight="1">
      <c r="A14" s="81" t="s">
        <v>38</v>
      </c>
      <c r="B14" s="109" t="s">
        <v>41</v>
      </c>
      <c r="C14" s="43">
        <v>2.251624852405576E-2</v>
      </c>
      <c r="D14" s="43">
        <v>0.29172808708470344</v>
      </c>
      <c r="E14" s="43">
        <v>0.22156424421385412</v>
      </c>
      <c r="F14" s="43">
        <v>0.57324714914756691</v>
      </c>
      <c r="G14" s="78">
        <v>0.10162401701568348</v>
      </c>
      <c r="H14" s="43">
        <v>0.28260521390686666</v>
      </c>
      <c r="I14" s="43">
        <v>4.1823847608415177E-2</v>
      </c>
      <c r="J14" s="43">
        <v>8.2793335906877541E-2</v>
      </c>
      <c r="K14" s="43">
        <v>-2.081564553135995E-2</v>
      </c>
      <c r="L14" s="82"/>
      <c r="M14" s="83">
        <v>0</v>
      </c>
      <c r="N14" s="85" t="s">
        <v>16</v>
      </c>
      <c r="O14" s="85">
        <v>41640</v>
      </c>
    </row>
    <row r="15" spans="1:27" s="108" customFormat="1" ht="21.75" customHeight="1">
      <c r="A15" s="80" t="s">
        <v>93</v>
      </c>
      <c r="B15" s="110" t="s">
        <v>96</v>
      </c>
      <c r="C15" s="107">
        <v>1.1909239646898273E-2</v>
      </c>
      <c r="D15" s="107">
        <v>0.14572515175894085</v>
      </c>
      <c r="E15" s="107">
        <v>0.19370000000000001</v>
      </c>
      <c r="F15" s="107">
        <v>0.49370000000000003</v>
      </c>
      <c r="G15" s="45">
        <v>6.1482909896222369E-2</v>
      </c>
      <c r="H15" s="107">
        <v>0.21751802125633901</v>
      </c>
      <c r="I15" s="107">
        <v>2.8856111556258668E-2</v>
      </c>
      <c r="J15" s="107">
        <v>6.698890592554152E-2</v>
      </c>
      <c r="K15" s="107">
        <v>1.8327438833816379E-2</v>
      </c>
      <c r="L15" s="46"/>
      <c r="M15" s="77" t="s">
        <v>3</v>
      </c>
      <c r="N15" s="105" t="s">
        <v>4</v>
      </c>
      <c r="O15" s="105">
        <v>43465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4" customFormat="1" ht="21.75" customHeight="1">
      <c r="A16" s="81" t="s">
        <v>90</v>
      </c>
      <c r="B16" s="109" t="s">
        <v>97</v>
      </c>
      <c r="C16" s="43">
        <v>8.0379670927366309E-2</v>
      </c>
      <c r="D16" s="43">
        <v>1.4311871280026778</v>
      </c>
      <c r="E16" s="43">
        <v>0.15931275358367983</v>
      </c>
      <c r="F16" s="43">
        <v>0.52307204114189676</v>
      </c>
      <c r="G16" s="78">
        <v>0.50454008934787808</v>
      </c>
      <c r="H16" s="43">
        <v>0.51126889801427544</v>
      </c>
      <c r="I16" s="43">
        <v>7.5460583874495724E-2</v>
      </c>
      <c r="J16" s="43">
        <v>0.10198419993053709</v>
      </c>
      <c r="K16" s="43">
        <v>0.10986906218541814</v>
      </c>
      <c r="L16" s="82"/>
      <c r="M16" s="83" t="s">
        <v>3</v>
      </c>
      <c r="N16" s="85" t="s">
        <v>16</v>
      </c>
      <c r="O16" s="85">
        <v>43281</v>
      </c>
    </row>
    <row r="17" spans="1:27" s="108" customFormat="1" ht="21.75" customHeight="1">
      <c r="A17" s="80" t="s">
        <v>92</v>
      </c>
      <c r="B17" s="110" t="s">
        <v>98</v>
      </c>
      <c r="C17" s="107">
        <v>2.8480132888762721E-2</v>
      </c>
      <c r="D17" s="107">
        <v>0.38083006913675388</v>
      </c>
      <c r="E17" s="107">
        <v>0.2107661092162397</v>
      </c>
      <c r="F17" s="107">
        <v>0.50035078767778551</v>
      </c>
      <c r="G17" s="45">
        <v>0.13512671935098902</v>
      </c>
      <c r="H17" s="107">
        <v>0.41112520780470718</v>
      </c>
      <c r="I17" s="107">
        <v>5.1777988297205368E-2</v>
      </c>
      <c r="J17" s="107">
        <v>0.10586385579593083</v>
      </c>
      <c r="K17" s="107">
        <v>2.0564114601519412E-2</v>
      </c>
      <c r="L17" s="46"/>
      <c r="M17" s="77">
        <v>0</v>
      </c>
      <c r="N17" s="105" t="s">
        <v>16</v>
      </c>
      <c r="O17" s="105">
        <v>43465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44" customFormat="1" ht="21.75" customHeight="1">
      <c r="A18" s="81" t="s">
        <v>99</v>
      </c>
      <c r="B18" s="109" t="s">
        <v>100</v>
      </c>
      <c r="C18" s="43">
        <v>6.0899493712835498E-2</v>
      </c>
      <c r="D18" s="43">
        <v>0.97357567995620786</v>
      </c>
      <c r="E18" s="43">
        <v>0.19483069128064284</v>
      </c>
      <c r="F18" s="43">
        <v>0.49310482604158046</v>
      </c>
      <c r="G18" s="78">
        <v>0.31257649045197478</v>
      </c>
      <c r="H18" s="43">
        <v>0.43596403703870679</v>
      </c>
      <c r="I18" s="43">
        <v>5.6559874301713199E-2</v>
      </c>
      <c r="J18" s="43">
        <v>7.7545088177132598E-2</v>
      </c>
      <c r="K18" s="43">
        <v>-6.0467811459594699E-2</v>
      </c>
      <c r="L18" s="82"/>
      <c r="M18" s="83">
        <v>0</v>
      </c>
      <c r="N18" s="85" t="s">
        <v>45</v>
      </c>
      <c r="O18" s="85">
        <v>43281</v>
      </c>
    </row>
    <row r="19" spans="1:27" s="108" customFormat="1" ht="21.75" customHeight="1">
      <c r="A19" s="80" t="s">
        <v>80</v>
      </c>
      <c r="B19" s="110" t="s">
        <v>81</v>
      </c>
      <c r="C19" s="107">
        <v>3.7077928859391429E-2</v>
      </c>
      <c r="D19" s="107">
        <v>0.51974765413773016</v>
      </c>
      <c r="E19" s="107">
        <v>0.17881175681504233</v>
      </c>
      <c r="F19" s="107">
        <v>0.61588850174216025</v>
      </c>
      <c r="G19" s="45">
        <v>0.20735733220128114</v>
      </c>
      <c r="H19" s="107">
        <v>0.48541375200787606</v>
      </c>
      <c r="I19" s="107">
        <v>6.6609703714775925E-2</v>
      </c>
      <c r="J19" s="107">
        <v>7.2421358844810158E-2</v>
      </c>
      <c r="K19" s="107">
        <v>8.2608567206752692E-2</v>
      </c>
      <c r="L19" s="46"/>
      <c r="M19" s="77" t="s">
        <v>3</v>
      </c>
      <c r="N19" s="105" t="s">
        <v>16</v>
      </c>
      <c r="O19" s="105">
        <v>42370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44" customFormat="1" ht="21.75" customHeight="1">
      <c r="A20" s="81" t="s">
        <v>87</v>
      </c>
      <c r="B20" s="109" t="s">
        <v>103</v>
      </c>
      <c r="C20" s="43">
        <v>3.5270238764104178E-2</v>
      </c>
      <c r="D20" s="43">
        <v>0.48942967617206734</v>
      </c>
      <c r="E20" s="43">
        <v>0.19602281149064638</v>
      </c>
      <c r="F20" s="43">
        <v>0.56573223779603588</v>
      </c>
      <c r="G20" s="78">
        <v>0.1799292566813693</v>
      </c>
      <c r="H20" s="43">
        <v>0.45386582726736169</v>
      </c>
      <c r="I20" s="43">
        <v>6.5542619701969729E-2</v>
      </c>
      <c r="J20" s="43">
        <v>9.5368177114141695E-2</v>
      </c>
      <c r="K20" s="43">
        <v>5.9692181147353196E-2</v>
      </c>
      <c r="L20" s="82"/>
      <c r="M20" s="83" t="s">
        <v>3</v>
      </c>
      <c r="N20" s="85" t="s">
        <v>16</v>
      </c>
      <c r="O20" s="85">
        <v>42916</v>
      </c>
    </row>
    <row r="21" spans="1:27" s="108" customFormat="1" ht="21.75" customHeight="1">
      <c r="A21" s="80" t="s">
        <v>91</v>
      </c>
      <c r="B21" s="110" t="s">
        <v>101</v>
      </c>
      <c r="C21" s="107">
        <v>2.9359169323438739E-2</v>
      </c>
      <c r="D21" s="107">
        <v>0.39445228873160554</v>
      </c>
      <c r="E21" s="107">
        <v>0.23568541222638439</v>
      </c>
      <c r="F21" s="107">
        <v>0.47281085474544754</v>
      </c>
      <c r="G21" s="45">
        <v>0.12456931061663754</v>
      </c>
      <c r="H21" s="107">
        <v>9.5899772209567136E-2</v>
      </c>
      <c r="I21" s="107">
        <v>8.5731303226883604E-3</v>
      </c>
      <c r="J21" s="107">
        <v>9.0355646963490965E-2</v>
      </c>
      <c r="K21" s="107">
        <v>-5.1118892270918814E-2</v>
      </c>
      <c r="L21" s="46"/>
      <c r="M21" s="77">
        <v>0</v>
      </c>
      <c r="N21" s="105" t="s">
        <v>45</v>
      </c>
      <c r="O21" s="105">
        <v>41640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4" customFormat="1" ht="21.75" customHeight="1">
      <c r="A22" s="81" t="s">
        <v>102</v>
      </c>
      <c r="B22" s="109" t="s">
        <v>104</v>
      </c>
      <c r="C22" s="43">
        <v>3.6566184686606502E-2</v>
      </c>
      <c r="D22" s="43">
        <v>0.51135304516254609</v>
      </c>
      <c r="E22" s="43">
        <v>0.14503567457547684</v>
      </c>
      <c r="F22" s="43">
        <v>0.48904425544183366</v>
      </c>
      <c r="G22" s="78">
        <v>0.25211855492544621</v>
      </c>
      <c r="H22" s="43">
        <v>0.44916012818369588</v>
      </c>
      <c r="I22" s="43">
        <v>6.185334476481659E-2</v>
      </c>
      <c r="J22" s="43">
        <v>6.8400391748865488E-2</v>
      </c>
      <c r="K22" s="43">
        <v>2.12878309682391E-3</v>
      </c>
      <c r="L22" s="82"/>
      <c r="M22" s="83" t="s">
        <v>3</v>
      </c>
      <c r="N22" s="85" t="s">
        <v>45</v>
      </c>
      <c r="O22" s="85">
        <v>43646</v>
      </c>
    </row>
    <row r="23" spans="1:27" s="108" customFormat="1" ht="21.75" customHeight="1">
      <c r="A23" s="80" t="s">
        <v>32</v>
      </c>
      <c r="B23" s="110" t="s">
        <v>33</v>
      </c>
      <c r="C23" s="107">
        <v>7.6599814591397086E-2</v>
      </c>
      <c r="D23" s="107">
        <v>1.3352225097339727</v>
      </c>
      <c r="E23" s="107">
        <v>0.15496651022631347</v>
      </c>
      <c r="F23" s="107">
        <v>0.52178483170082901</v>
      </c>
      <c r="G23" s="45">
        <v>0.49429915198793939</v>
      </c>
      <c r="H23" s="107">
        <v>0.55035103211000069</v>
      </c>
      <c r="I23" s="107">
        <v>7.7775898765534812E-2</v>
      </c>
      <c r="J23" s="107">
        <v>5.5751749271066631E-2</v>
      </c>
      <c r="K23" s="107">
        <v>0.12029729534347644</v>
      </c>
      <c r="L23" s="46"/>
      <c r="M23" s="77">
        <v>0</v>
      </c>
      <c r="N23" s="105" t="s">
        <v>16</v>
      </c>
      <c r="O23" s="105">
        <v>41640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44" customFormat="1" ht="21.75" customHeight="1">
      <c r="A24" s="81" t="s">
        <v>48</v>
      </c>
      <c r="B24" s="109" t="s">
        <v>105</v>
      </c>
      <c r="C24" s="43">
        <v>3.3828410705295964E-2</v>
      </c>
      <c r="D24" s="43">
        <v>0.46562821023501555</v>
      </c>
      <c r="E24" s="43">
        <v>0.19312791689901818</v>
      </c>
      <c r="F24" s="43">
        <v>0.55035094863105871</v>
      </c>
      <c r="G24" s="78">
        <v>0.17516064610681845</v>
      </c>
      <c r="H24" s="43">
        <v>0.36335979093940751</v>
      </c>
      <c r="I24" s="43">
        <v>5.1076991255961879E-2</v>
      </c>
      <c r="J24" s="43">
        <v>8.2972352727676446E-2</v>
      </c>
      <c r="K24" s="43">
        <v>4.5697292138990653E-2</v>
      </c>
      <c r="L24" s="82"/>
      <c r="M24" s="83">
        <v>0</v>
      </c>
      <c r="N24" s="85" t="s">
        <v>16</v>
      </c>
      <c r="O24" s="85">
        <v>41640</v>
      </c>
    </row>
    <row r="25" spans="1:27">
      <c r="L25" s="79"/>
    </row>
    <row r="26" spans="1:27" s="76" customFormat="1">
      <c r="A26" s="74" t="s">
        <v>17</v>
      </c>
      <c r="B26" s="74" t="s">
        <v>18</v>
      </c>
      <c r="C26" s="73">
        <f t="shared" ref="C26:K26" si="0">AVERAGE(C4:C24)</f>
        <v>4.1552936180070686E-2</v>
      </c>
      <c r="D26" s="73">
        <f t="shared" si="0"/>
        <v>0.63817813234756338</v>
      </c>
      <c r="E26" s="73">
        <f t="shared" si="0"/>
        <v>0.18651613162842484</v>
      </c>
      <c r="F26" s="73">
        <f t="shared" si="0"/>
        <v>0.51025107635478384</v>
      </c>
      <c r="G26" s="106">
        <f t="shared" si="0"/>
        <v>0.23375016294569395</v>
      </c>
      <c r="H26" s="73">
        <f t="shared" si="0"/>
        <v>0.35355509408016372</v>
      </c>
      <c r="I26" s="73">
        <f t="shared" si="0"/>
        <v>4.9504455807782143E-2</v>
      </c>
      <c r="J26" s="73">
        <f t="shared" si="0"/>
        <v>7.9528314210434894E-2</v>
      </c>
      <c r="K26" s="73">
        <f t="shared" si="0"/>
        <v>2.3613800044048054E-2</v>
      </c>
      <c r="O26" s="17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s="44" customFormat="1">
      <c r="A27" s="47" t="s">
        <v>23</v>
      </c>
      <c r="B27" s="67" t="s">
        <v>78</v>
      </c>
      <c r="C27" s="111">
        <v>2.5458370210635239E-2</v>
      </c>
      <c r="D27" s="111">
        <v>0.33492390251758675</v>
      </c>
      <c r="E27" s="111">
        <v>0.14598050624213818</v>
      </c>
      <c r="F27" s="111">
        <v>0.47922211462422032</v>
      </c>
      <c r="G27" s="112">
        <v>0.17439568382101228</v>
      </c>
      <c r="H27" s="111">
        <v>0.28180442064421229</v>
      </c>
      <c r="I27" s="111">
        <v>4.10715785989344E-2</v>
      </c>
      <c r="J27" s="111">
        <v>6.536062808549703E-2</v>
      </c>
      <c r="K27" s="111">
        <v>-6.7138755552852425E-3</v>
      </c>
      <c r="O27" s="17"/>
    </row>
    <row r="28" spans="1:27">
      <c r="A28" s="1" t="s">
        <v>42</v>
      </c>
      <c r="B28" s="1"/>
      <c r="C28" s="1"/>
      <c r="D28" s="1"/>
      <c r="E28" s="2"/>
      <c r="F28" s="16"/>
      <c r="G28" s="1"/>
      <c r="H28" s="1"/>
      <c r="I28" s="1"/>
      <c r="J28" s="1"/>
      <c r="K28" s="1"/>
      <c r="L28" s="1"/>
      <c r="M28" s="1"/>
      <c r="N28" s="1"/>
    </row>
    <row r="30" spans="1:27">
      <c r="I30" s="75"/>
    </row>
    <row r="31" spans="1:27">
      <c r="I31" s="75"/>
    </row>
  </sheetData>
  <sheetProtection selectLockedCells="1"/>
  <autoFilter ref="A3:O3">
    <sortState ref="A4:O24">
      <sortCondition ref="A3:A24"/>
    </sortState>
  </autoFilter>
  <conditionalFormatting sqref="F25">
    <cfRule type="iconSet" priority="5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5">
    <cfRule type="iconSet" priority="5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5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5">
    <cfRule type="iconSet" priority="58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8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6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4:B5">
    <cfRule type="iconSet" priority="6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6:B24">
    <cfRule type="iconSet" priority="7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24">
    <cfRule type="iconSet" priority="7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6:B24">
    <cfRule type="iconSet" priority="76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4">
    <cfRule type="iconSet" priority="7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4">
    <cfRule type="iconSet" priority="77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4">
    <cfRule type="iconSet" priority="7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4">
    <cfRule type="iconSet" priority="7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4">
    <cfRule type="iconSet" priority="7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4">
    <cfRule type="iconSet" priority="7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4">
    <cfRule type="iconSet" priority="7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4">
    <cfRule type="iconSet" priority="78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1" t="s">
        <v>75</v>
      </c>
      <c r="B1" s="62" t="s">
        <v>74</v>
      </c>
      <c r="C1" s="38"/>
      <c r="D1" s="39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63</v>
      </c>
      <c r="B3" s="15" t="s">
        <v>72</v>
      </c>
      <c r="C3" s="15" t="s">
        <v>73</v>
      </c>
      <c r="D3" s="15" t="s">
        <v>79</v>
      </c>
    </row>
    <row r="4" spans="1:14" s="1" customFormat="1">
      <c r="A4" s="40"/>
      <c r="B4" s="41"/>
      <c r="C4" s="41"/>
      <c r="D4" s="41"/>
    </row>
    <row r="5" spans="1:14" s="1" customFormat="1">
      <c r="A5" s="53" t="s">
        <v>66</v>
      </c>
      <c r="B5" s="54"/>
      <c r="C5" s="55"/>
      <c r="D5" s="56"/>
    </row>
    <row r="6" spans="1:14" s="1" customFormat="1">
      <c r="A6" s="32"/>
      <c r="B6" s="33"/>
      <c r="C6" s="34"/>
      <c r="D6" s="35"/>
    </row>
    <row r="7" spans="1:14" s="1" customFormat="1">
      <c r="A7" s="57" t="s">
        <v>67</v>
      </c>
      <c r="B7" s="58"/>
      <c r="C7" s="59"/>
      <c r="D7" s="60"/>
    </row>
    <row r="8" spans="1:14" s="1" customFormat="1">
      <c r="A8" s="42" t="s">
        <v>64</v>
      </c>
      <c r="B8" s="51">
        <v>0.2963548015063977</v>
      </c>
      <c r="C8" s="51">
        <v>0.1633</v>
      </c>
      <c r="D8" s="52">
        <v>4.7151177423483404E-3</v>
      </c>
      <c r="F8" s="50"/>
      <c r="G8" s="50"/>
      <c r="H8" s="50"/>
      <c r="I8" s="50"/>
      <c r="J8" s="49"/>
      <c r="K8" s="50"/>
      <c r="L8" s="49"/>
    </row>
    <row r="9" spans="1:14" s="1" customFormat="1">
      <c r="A9" s="32"/>
      <c r="B9" s="33"/>
      <c r="C9" s="34"/>
      <c r="D9" s="35"/>
      <c r="F9" s="49"/>
      <c r="G9" s="50"/>
      <c r="H9" s="50"/>
      <c r="I9" s="50"/>
      <c r="J9" s="50"/>
      <c r="K9" s="50"/>
      <c r="L9" s="49"/>
      <c r="M9" s="50"/>
      <c r="N9" s="49"/>
    </row>
    <row r="10" spans="1:14" s="1" customFormat="1">
      <c r="A10" s="57" t="s">
        <v>68</v>
      </c>
      <c r="B10" s="58"/>
      <c r="C10" s="59"/>
      <c r="D10" s="60"/>
    </row>
    <row r="11" spans="1:14" s="1" customFormat="1">
      <c r="A11" s="42" t="s">
        <v>64</v>
      </c>
      <c r="B11" s="51">
        <v>0.20497734889508923</v>
      </c>
      <c r="C11" s="51">
        <v>0.23375265544082691</v>
      </c>
      <c r="D11" s="52">
        <v>4.2375111221516493E-2</v>
      </c>
      <c r="F11" s="48"/>
      <c r="G11" s="29"/>
      <c r="H11" s="29"/>
      <c r="I11" s="29"/>
      <c r="J11" s="29"/>
      <c r="K11" s="29"/>
      <c r="L11" s="48"/>
      <c r="M11" s="29"/>
      <c r="N11" s="48"/>
    </row>
    <row r="12" spans="1:14" s="1" customFormat="1">
      <c r="A12" s="32"/>
      <c r="B12" s="33"/>
      <c r="C12" s="34"/>
      <c r="D12" s="34"/>
      <c r="F12" s="48"/>
      <c r="G12" s="29"/>
      <c r="H12" s="29"/>
      <c r="I12" s="29"/>
      <c r="J12" s="29"/>
      <c r="K12" s="29"/>
      <c r="L12" s="48"/>
      <c r="M12" s="29"/>
      <c r="N12" s="48"/>
    </row>
    <row r="13" spans="1:14" s="1" customFormat="1">
      <c r="A13" s="65" t="s">
        <v>69</v>
      </c>
      <c r="B13" s="54"/>
      <c r="C13" s="55"/>
      <c r="D13" s="56"/>
    </row>
    <row r="14" spans="1:14" s="1" customFormat="1">
      <c r="A14" s="37"/>
      <c r="B14" s="33"/>
      <c r="C14" s="33"/>
      <c r="D14" s="33"/>
    </row>
    <row r="15" spans="1:14" s="1" customFormat="1">
      <c r="A15" s="57" t="s">
        <v>70</v>
      </c>
      <c r="B15" s="58"/>
      <c r="C15" s="59"/>
      <c r="D15" s="60"/>
    </row>
    <row r="16" spans="1:14" s="1" customFormat="1">
      <c r="A16" s="42" t="s">
        <v>64</v>
      </c>
      <c r="B16" s="51">
        <v>0.2003921018019339</v>
      </c>
      <c r="C16" s="51">
        <v>0.38552387797888477</v>
      </c>
      <c r="D16" s="52">
        <v>0.10733362152406367</v>
      </c>
    </row>
    <row r="17" spans="1:4" s="1" customFormat="1">
      <c r="A17" s="36"/>
      <c r="B17" s="33"/>
      <c r="C17" s="35"/>
      <c r="D17" s="35"/>
    </row>
    <row r="18" spans="1:4" s="1" customFormat="1">
      <c r="A18" s="57" t="s">
        <v>71</v>
      </c>
      <c r="B18" s="58"/>
      <c r="C18" s="59"/>
      <c r="D18" s="60"/>
    </row>
    <row r="19" spans="1:4" s="1" customFormat="1">
      <c r="A19" s="42" t="s">
        <v>64</v>
      </c>
      <c r="B19" s="51">
        <v>0.34924691536794072</v>
      </c>
      <c r="C19" s="51">
        <v>0.45853231265019367</v>
      </c>
      <c r="D19" s="52">
        <v>8.9000580393657103E-2</v>
      </c>
    </row>
    <row r="20" spans="1:4" s="1" customFormat="1">
      <c r="A20" s="63"/>
      <c r="B20" s="66" t="s">
        <v>77</v>
      </c>
      <c r="C20" s="20"/>
    </row>
    <row r="21" spans="1:4">
      <c r="A21" s="65" t="s">
        <v>76</v>
      </c>
      <c r="B21" s="54"/>
      <c r="C21" s="55"/>
      <c r="D21" s="54"/>
    </row>
    <row r="22" spans="1:4">
      <c r="A22" s="63" t="s">
        <v>65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2020-01-08T10:29:47Z</dcterms:modified>
</cp:coreProperties>
</file>