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dossantos\Documents\"/>
    </mc:Choice>
  </mc:AlternateContent>
  <xr:revisionPtr revIDLastSave="0" documentId="8_{780BA199-1DBF-4CA8-B64A-549A3D7F3D10}" xr6:coauthVersionLast="47" xr6:coauthVersionMax="47" xr10:uidLastSave="{00000000-0000-0000-0000-000000000000}"/>
  <bookViews>
    <workbookView xWindow="-120" yWindow="-120" windowWidth="29040" windowHeight="15840" xr2:uid="{05C24F57-11F1-4219-A0EB-7B7F6F20AB41}"/>
  </bookViews>
  <sheets>
    <sheet name="Flexible Equilibre" sheetId="1" r:id="rId1"/>
  </sheets>
  <definedNames>
    <definedName name="_xlnm._FilterDatabase" localSheetId="0" hidden="1">'Flexible Equilibre'!$A$3:$AD$3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</calcChain>
</file>

<file path=xl/sharedStrings.xml><?xml version="1.0" encoding="utf-8"?>
<sst xmlns="http://schemas.openxmlformats.org/spreadsheetml/2006/main" count="102" uniqueCount="68">
  <si>
    <t>* Les performances annualisées des FCP ont été réduites forfaitairement de 0,15% pour tenir compte des coûts d'intégration dans un FCPE</t>
  </si>
  <si>
    <t>Moyenne</t>
  </si>
  <si>
    <t>Observatoire</t>
  </si>
  <si>
    <t>FCPE</t>
  </si>
  <si>
    <t>non</t>
  </si>
  <si>
    <t>EPSENS LATITUDE FLEXIBLE - Part A</t>
  </si>
  <si>
    <t>SIENNA GESTION</t>
  </si>
  <si>
    <t>Avenir Equilibre</t>
  </si>
  <si>
    <t>Natixis</t>
  </si>
  <si>
    <t>SICAV</t>
  </si>
  <si>
    <t>oui</t>
  </si>
  <si>
    <t>Lazard Patrimoine Opportunities SRI</t>
  </si>
  <si>
    <t>Lazard Frères Gestion</t>
  </si>
  <si>
    <t>Echiquier Patrimoine</t>
  </si>
  <si>
    <t>La Financière de l'Echiquier</t>
  </si>
  <si>
    <t>Groupama Selection ISR Convictions</t>
  </si>
  <si>
    <t>Groupama AM</t>
  </si>
  <si>
    <t>Global Fundamental Strategies</t>
  </si>
  <si>
    <t>Franklin Templeton</t>
  </si>
  <si>
    <t>FCP</t>
  </si>
  <si>
    <t>Dorval Convictions</t>
  </si>
  <si>
    <t>DORVAL</t>
  </si>
  <si>
    <t>OUI</t>
  </si>
  <si>
    <t>NON</t>
  </si>
  <si>
    <t>DNCA Invest Evolutif</t>
  </si>
  <si>
    <t>DNCA</t>
  </si>
  <si>
    <t>FCP/SICAV</t>
  </si>
  <si>
    <t>Patrimoine F EUR Acc</t>
  </si>
  <si>
    <t>Carmignac</t>
  </si>
  <si>
    <t>Oui</t>
  </si>
  <si>
    <t>Non</t>
  </si>
  <si>
    <t>BL Global Flexilble EUR</t>
  </si>
  <si>
    <t>BLI - Banque de Luxembourg Investments</t>
  </si>
  <si>
    <t>AXA WF Optimal Income I EUR</t>
  </si>
  <si>
    <t>AXA IM</t>
  </si>
  <si>
    <t>Type</t>
  </si>
  <si>
    <t>ISR</t>
  </si>
  <si>
    <t>CIES</t>
  </si>
  <si>
    <t>Greenfin</t>
  </si>
  <si>
    <t>Article SFDR</t>
  </si>
  <si>
    <t>Compteur fonds liquidés SGP</t>
  </si>
  <si>
    <t>Date de recommandation du fonds</t>
  </si>
  <si>
    <t>Couple Rendement Risque 1 an</t>
  </si>
  <si>
    <t>Max Drawdown 
1 an</t>
  </si>
  <si>
    <t>Volatilité annualisée
 1 an</t>
  </si>
  <si>
    <t>Performance annualisée 1 an</t>
  </si>
  <si>
    <t>Couple Rendement Risque 
3 ans</t>
  </si>
  <si>
    <t>Max Drawdown 
3 ans</t>
  </si>
  <si>
    <t>Volatilité annualisée
3 ans</t>
  </si>
  <si>
    <t>Performance annualisée 3 ans</t>
  </si>
  <si>
    <t>Couple Rendement Risque 5 ans</t>
  </si>
  <si>
    <t>Max Drawdown 
5 ans</t>
  </si>
  <si>
    <t>Volatilité annualisée
5 ans</t>
  </si>
  <si>
    <t>Performance annualisée 5 ans</t>
  </si>
  <si>
    <t>Couple Rendement Risque 10 ans</t>
  </si>
  <si>
    <t>Max Drawdown 
10 ans</t>
  </si>
  <si>
    <t>Volatilité annualisée
10 ans</t>
  </si>
  <si>
    <t>Performance annualisée 10 ans</t>
  </si>
  <si>
    <t>Couple Rendement / Risque depuis 01/08</t>
  </si>
  <si>
    <t>Max Drawdown depuis 01/08</t>
  </si>
  <si>
    <t>Volatilité annualisée depuis 01/08</t>
  </si>
  <si>
    <t>Perf.
Totale
depuis 01/08</t>
  </si>
  <si>
    <t>Perf. annualisée depuis 01/08</t>
  </si>
  <si>
    <t>Nom du fonds</t>
  </si>
  <si>
    <t>Société</t>
  </si>
  <si>
    <t>FLEXIBLE EQUILIBRE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</si>
  <si>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</si>
  <si>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GALEA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</si>
</sst>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0.0%"/>
    <numFmt numFmtId="166" formatCode="dd/mm/yy;@"/>
    <numFmt numFmtId="167" formatCode="[$-40C]d\ mmmm\ yyyy;@"/>
    <numFmt numFmtId="168" formatCode="[$-40C]d\-mmm\-yy;@"/>
  </numFmts>
  <fonts count="17" x14ac:knownFonts="1">
    <font>
      <sz val="12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6"/>
      <color rgb="FF000000"/>
      <name val="Aptos Narrow"/>
      <family val="2"/>
      <scheme val="minor"/>
    </font>
    <font>
      <b/>
      <sz val="12"/>
      <color rgb="FFCF1D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Aptos Narrow"/>
      <family val="2"/>
      <scheme val="minor"/>
    </font>
    <font>
      <b/>
      <i/>
      <sz val="16"/>
      <color rgb="FFDD0806"/>
      <name val="Aptos Narrow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0" fontId="1" fillId="2" borderId="0" xfId="1" applyNumberFormat="1" applyFont="1" applyFill="1" applyBorder="1" applyAlignment="1">
      <alignment horizontal="center" vertical="center"/>
    </xf>
    <xf numFmtId="165" fontId="0" fillId="2" borderId="0" xfId="0" applyNumberFormat="1" applyFill="1" applyProtection="1">
      <protection locked="0"/>
    </xf>
    <xf numFmtId="0" fontId="0" fillId="2" borderId="0" xfId="0" applyFill="1"/>
    <xf numFmtId="0" fontId="3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vertical="center"/>
    </xf>
    <xf numFmtId="165" fontId="4" fillId="2" borderId="1" xfId="2" applyNumberFormat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center" vertical="center"/>
    </xf>
    <xf numFmtId="2" fontId="4" fillId="2" borderId="1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164" fontId="0" fillId="0" borderId="0" xfId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/>
      <protection locked="0"/>
    </xf>
    <xf numFmtId="165" fontId="5" fillId="3" borderId="0" xfId="0" applyNumberFormat="1" applyFont="1" applyFill="1" applyAlignment="1" applyProtection="1">
      <alignment horizontal="center"/>
      <protection locked="0"/>
    </xf>
    <xf numFmtId="10" fontId="5" fillId="3" borderId="0" xfId="0" applyNumberFormat="1" applyFont="1" applyFill="1" applyAlignment="1" applyProtection="1">
      <alignment horizontal="center"/>
      <protection locked="0"/>
    </xf>
    <xf numFmtId="167" fontId="5" fillId="3" borderId="0" xfId="0" applyNumberFormat="1" applyFont="1" applyFill="1" applyAlignment="1" applyProtection="1">
      <alignment horizontal="center"/>
      <protection locked="0"/>
    </xf>
    <xf numFmtId="168" fontId="6" fillId="4" borderId="0" xfId="0" applyNumberFormat="1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AD7F0B4C-FE2E-47D1-936B-179A0A5D4632}"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AFB2-3CBB-4A4D-AE2F-1F7E2AD0EEB6}" name="Table8" displayName="Table8" ref="A3:AD15" totalsRowShown="0">
  <autoFilter ref="A3:AD15" xr:uid="{00000000-0009-0000-0100-000008000000}"/>
  <sortState xmlns:xlrd2="http://schemas.microsoft.com/office/spreadsheetml/2017/richdata2" ref="A4:AD15">
    <sortCondition ref="A3:A15"/>
  </sortState>
  <tableColumns count="30">
    <tableColumn id="1" xr3:uid="{00000000-0010-0000-0500-000001000000}" name="Société"/>
    <tableColumn id="2" xr3:uid="{00000000-0010-0000-0500-000002000000}" name="Nom du fonds"/>
    <tableColumn id="3" xr3:uid="{00000000-0010-0000-0500-000003000000}" name="Perf. annualisée depuis 01/08" dataDxfId="23"/>
    <tableColumn id="4" xr3:uid="{00000000-0010-0000-0500-000004000000}" name="Perf._x000a_Totale_x000a_depuis 01/08" dataDxfId="22"/>
    <tableColumn id="5" xr3:uid="{00000000-0010-0000-0500-000005000000}" name="Volatilité annualisée depuis 01/08" dataDxfId="21"/>
    <tableColumn id="6" xr3:uid="{00000000-0010-0000-0500-000006000000}" name="Max Drawdown depuis 01/08" dataDxfId="20"/>
    <tableColumn id="7" xr3:uid="{00000000-0010-0000-0500-000007000000}" name="Couple Rendement / Risque depuis 01/08" dataDxfId="19"/>
    <tableColumn id="27" xr3:uid="{2A3D927D-D238-416A-865F-13E1218F7944}" name="Performance annualisée 10 ans" dataDxfId="18" dataCellStyle="Pourcentage"/>
    <tableColumn id="28" xr3:uid="{034A02A1-87F7-408C-A50E-2A37F4AC0B45}" name="Volatilité annualisée_x000a_10 ans" dataDxfId="17" dataCellStyle="Pourcentage"/>
    <tableColumn id="29" xr3:uid="{C459EFFC-199E-47AB-9EC8-FEE7655687A0}" name="Max Drawdown _x000a_10 ans" dataDxfId="16" dataCellStyle="Pourcentage"/>
    <tableColumn id="30" xr3:uid="{2D0674AC-ABF0-4DB6-975E-646F4372E0B0}" name="Couple Rendement Risque 10 ans" dataDxfId="15" dataCellStyle="Milliers"/>
    <tableColumn id="8" xr3:uid="{00000000-0010-0000-0500-000008000000}" name="Performance annualisée 5 ans" dataDxfId="14"/>
    <tableColumn id="9" xr3:uid="{00000000-0010-0000-0500-000009000000}" name="Volatilité annualisée_x000a_5 ans" dataDxfId="13"/>
    <tableColumn id="10" xr3:uid="{00000000-0010-0000-0500-00000A000000}" name="Max Drawdown _x000a_5 ans" dataDxfId="12"/>
    <tableColumn id="11" xr3:uid="{00000000-0010-0000-0500-00000B000000}" name="Couple Rendement Risque 5 ans" dataDxfId="11"/>
    <tableColumn id="12" xr3:uid="{00000000-0010-0000-0500-00000C000000}" name="Performance annualisée 3 ans" dataDxfId="10"/>
    <tableColumn id="13" xr3:uid="{00000000-0010-0000-0500-00000D000000}" name="Volatilité annualisée_x000a_3 ans" dataDxfId="9"/>
    <tableColumn id="14" xr3:uid="{00000000-0010-0000-0500-00000E000000}" name="Max Drawdown _x000a_3 ans" dataDxfId="8"/>
    <tableColumn id="15" xr3:uid="{00000000-0010-0000-0500-00000F000000}" name="Couple Rendement Risque _x000a_3 ans" dataDxfId="7"/>
    <tableColumn id="16" xr3:uid="{00000000-0010-0000-0500-000010000000}" name="Performance annualisée 1 an" dataDxfId="6"/>
    <tableColumn id="17" xr3:uid="{00000000-0010-0000-0500-000011000000}" name="Volatilité annualisée_x000a_ 1 an" dataDxfId="5"/>
    <tableColumn id="18" xr3:uid="{00000000-0010-0000-0500-000012000000}" name="Max Drawdown _x000a_1 an" dataDxfId="4"/>
    <tableColumn id="19" xr3:uid="{00000000-0010-0000-0500-000013000000}" name="Couple Rendement Risque 1 an" dataDxfId="3"/>
    <tableColumn id="20" xr3:uid="{00000000-0010-0000-0500-000014000000}" name="Date de recommandation du fonds"/>
    <tableColumn id="21" xr3:uid="{00000000-0010-0000-0500-000015000000}" name="Compteur fonds liquidés SGP"/>
    <tableColumn id="24" xr3:uid="{BF487685-2097-4916-8429-C5214BA83B01}" name="Article SFDR" dataDxfId="2" dataCellStyle="Milliers"/>
    <tableColumn id="26" xr3:uid="{54F1F74D-115F-432D-BE13-61029F9FE5EF}" name="Greenfin" dataDxfId="1" dataCellStyle="Milliers"/>
    <tableColumn id="25" xr3:uid="{0885AD54-727B-4793-A2AC-3E84BC681C55}" name="CIES" dataDxfId="0" dataCellStyle="Milliers"/>
    <tableColumn id="22" xr3:uid="{00000000-0010-0000-0500-000016000000}" name="ISR"/>
    <tableColumn id="23" xr3:uid="{00000000-0010-0000-05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FC5CD-A4D2-4E41-AB66-749C67059631}">
  <sheetPr>
    <tabColor rgb="FF008000"/>
    <pageSetUpPr fitToPage="1"/>
  </sheetPr>
  <dimension ref="A1:AD44"/>
  <sheetViews>
    <sheetView showGridLines="0" tabSelected="1" zoomScale="70" zoomScaleNormal="70" workbookViewId="0">
      <pane xSplit="1" topLeftCell="B1" activePane="topRight" state="frozenSplit"/>
      <selection activeCell="I26" sqref="I26"/>
      <selection pane="topRight" activeCell="B21" sqref="B21"/>
    </sheetView>
  </sheetViews>
  <sheetFormatPr baseColWidth="10" defaultColWidth="10.625" defaultRowHeight="15.75" outlineLevelCol="1" x14ac:dyDescent="0.25"/>
  <cols>
    <col min="1" max="1" width="15.875" style="1" customWidth="1"/>
    <col min="2" max="2" width="20.875" style="1" customWidth="1"/>
    <col min="3" max="4" width="12.875" style="1" customWidth="1"/>
    <col min="5" max="6" width="12.875" style="2" customWidth="1" outlineLevel="1"/>
    <col min="7" max="11" width="12.875" style="1" customWidth="1" outlineLevel="1"/>
    <col min="12" max="12" width="12.875" style="1" customWidth="1"/>
    <col min="13" max="15" width="12.875" style="1" customWidth="1" outlineLevel="1"/>
    <col min="16" max="16" width="12.875" style="1" customWidth="1"/>
    <col min="17" max="19" width="12.875" style="1" customWidth="1" outlineLevel="1"/>
    <col min="20" max="20" width="12.875" style="1" customWidth="1"/>
    <col min="21" max="23" width="12.875" style="1" customWidth="1" outlineLevel="1"/>
    <col min="24" max="28" width="12.875" style="1" customWidth="1"/>
    <col min="29" max="30" width="10.875" style="1" customWidth="1"/>
    <col min="31" max="16384" width="10.625" style="1"/>
  </cols>
  <sheetData>
    <row r="1" spans="1:30" s="12" customFormat="1" ht="21" x14ac:dyDescent="0.25">
      <c r="A1" s="32" t="s">
        <v>67</v>
      </c>
      <c r="B1" s="31"/>
      <c r="C1" s="31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5" customFormat="1" ht="21" x14ac:dyDescent="0.35">
      <c r="A2" s="29" t="s">
        <v>66</v>
      </c>
      <c r="B2" s="28" t="s">
        <v>65</v>
      </c>
      <c r="C2" s="27">
        <v>45291</v>
      </c>
      <c r="E2" s="26"/>
      <c r="F2" s="26"/>
      <c r="G2" s="25"/>
      <c r="H2" s="25"/>
      <c r="I2" s="25"/>
      <c r="J2" s="25"/>
      <c r="K2" s="25"/>
      <c r="L2" s="23"/>
      <c r="M2" s="23"/>
      <c r="N2" s="23"/>
      <c r="O2" s="24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5" customFormat="1" ht="80.25" customHeight="1" x14ac:dyDescent="0.25">
      <c r="A3" s="22" t="s">
        <v>64</v>
      </c>
      <c r="B3" s="22" t="s">
        <v>63</v>
      </c>
      <c r="C3" s="22" t="s">
        <v>62</v>
      </c>
      <c r="D3" s="22" t="s">
        <v>61</v>
      </c>
      <c r="E3" s="22" t="s">
        <v>60</v>
      </c>
      <c r="F3" s="22" t="s">
        <v>59</v>
      </c>
      <c r="G3" s="22" t="s">
        <v>58</v>
      </c>
      <c r="H3" s="22" t="s">
        <v>57</v>
      </c>
      <c r="I3" s="22" t="s">
        <v>56</v>
      </c>
      <c r="J3" s="22" t="s">
        <v>55</v>
      </c>
      <c r="K3" s="22" t="s">
        <v>54</v>
      </c>
      <c r="L3" s="22" t="s">
        <v>53</v>
      </c>
      <c r="M3" s="22" t="s">
        <v>52</v>
      </c>
      <c r="N3" s="22" t="s">
        <v>51</v>
      </c>
      <c r="O3" s="22" t="s">
        <v>50</v>
      </c>
      <c r="P3" s="22" t="s">
        <v>49</v>
      </c>
      <c r="Q3" s="22" t="s">
        <v>48</v>
      </c>
      <c r="R3" s="22" t="s">
        <v>47</v>
      </c>
      <c r="S3" s="22" t="s">
        <v>46</v>
      </c>
      <c r="T3" s="22" t="s">
        <v>45</v>
      </c>
      <c r="U3" s="22" t="s">
        <v>44</v>
      </c>
      <c r="V3" s="22" t="s">
        <v>43</v>
      </c>
      <c r="W3" s="22" t="s">
        <v>42</v>
      </c>
      <c r="X3" s="22" t="s">
        <v>41</v>
      </c>
      <c r="Y3" s="22" t="s">
        <v>40</v>
      </c>
      <c r="Z3" s="22" t="s">
        <v>39</v>
      </c>
      <c r="AA3" s="22" t="s">
        <v>38</v>
      </c>
      <c r="AB3" s="22" t="s">
        <v>37</v>
      </c>
      <c r="AC3" s="22" t="s">
        <v>36</v>
      </c>
      <c r="AD3" s="22" t="s">
        <v>35</v>
      </c>
    </row>
    <row r="4" spans="1:30" s="12" customFormat="1" ht="21.75" customHeight="1" x14ac:dyDescent="0.25">
      <c r="A4" s="19" t="s">
        <v>34</v>
      </c>
      <c r="B4" s="18" t="s">
        <v>33</v>
      </c>
      <c r="C4" s="21">
        <v>2.343149550815693E-2</v>
      </c>
      <c r="D4" s="21">
        <v>0.44857320650724497</v>
      </c>
      <c r="E4" s="21">
        <v>8.8325129762190299E-2</v>
      </c>
      <c r="F4" s="21">
        <v>0.26793492754911552</v>
      </c>
      <c r="G4" s="20">
        <v>0.26528685065331598</v>
      </c>
      <c r="H4" s="21">
        <v>3.044709572876636E-2</v>
      </c>
      <c r="I4" s="21">
        <v>8.3624560733683156E-2</v>
      </c>
      <c r="J4" s="21">
        <v>0.20606372045220972</v>
      </c>
      <c r="K4" s="20">
        <v>0.36409274334761998</v>
      </c>
      <c r="L4" s="21">
        <v>3.8094841447268823E-2</v>
      </c>
      <c r="M4" s="21">
        <v>9.0477514874073198E-2</v>
      </c>
      <c r="N4" s="21">
        <v>0.20606372045220972</v>
      </c>
      <c r="O4" s="20">
        <v>0.42104208432657891</v>
      </c>
      <c r="P4" s="21">
        <v>1.2958676852201867E-2</v>
      </c>
      <c r="Q4" s="21">
        <v>8.4544826758627081E-2</v>
      </c>
      <c r="R4" s="21">
        <v>0.15437827866489884</v>
      </c>
      <c r="S4" s="20">
        <v>0.15327581058505799</v>
      </c>
      <c r="T4" s="21">
        <v>7.9481520781801596E-2</v>
      </c>
      <c r="U4" s="21">
        <v>6.6634119818847412E-2</v>
      </c>
      <c r="V4" s="21">
        <v>6.8599583096456404E-2</v>
      </c>
      <c r="W4" s="20">
        <v>1.1928051424387587</v>
      </c>
      <c r="X4" s="15">
        <v>42005</v>
      </c>
      <c r="Y4" s="13">
        <v>0</v>
      </c>
      <c r="Z4" s="14">
        <v>8</v>
      </c>
      <c r="AA4" s="13" t="s">
        <v>23</v>
      </c>
      <c r="AB4" s="13" t="s">
        <v>23</v>
      </c>
      <c r="AC4" s="13" t="s">
        <v>10</v>
      </c>
      <c r="AD4" s="13" t="s">
        <v>9</v>
      </c>
    </row>
    <row r="5" spans="1:30" s="12" customFormat="1" ht="21.75" customHeight="1" x14ac:dyDescent="0.25">
      <c r="A5" s="19" t="s">
        <v>32</v>
      </c>
      <c r="B5" s="18" t="s">
        <v>31</v>
      </c>
      <c r="C5" s="21">
        <v>4.1598741156880115E-2</v>
      </c>
      <c r="D5" s="21">
        <v>0.91958408940979663</v>
      </c>
      <c r="E5" s="21">
        <v>7.8180746678508425E-2</v>
      </c>
      <c r="F5" s="21">
        <v>0.18080219624871502</v>
      </c>
      <c r="G5" s="20">
        <v>0.53208421413446849</v>
      </c>
      <c r="H5" s="21">
        <v>5.4325120162948215E-2</v>
      </c>
      <c r="I5" s="21">
        <v>8.1380296652442549E-2</v>
      </c>
      <c r="J5" s="21">
        <v>0.1618864752858806</v>
      </c>
      <c r="K5" s="20">
        <v>0.66754635209747293</v>
      </c>
      <c r="L5" s="21">
        <v>5.4012094823617796E-2</v>
      </c>
      <c r="M5" s="21">
        <v>8.419403763207696E-2</v>
      </c>
      <c r="N5" s="21">
        <v>0.1618864752858806</v>
      </c>
      <c r="O5" s="20">
        <v>0.64151923749811723</v>
      </c>
      <c r="P5" s="21">
        <v>9.058526033082881E-3</v>
      </c>
      <c r="Q5" s="21">
        <v>8.2423420156491387E-2</v>
      </c>
      <c r="R5" s="21">
        <v>0.1618864752858806</v>
      </c>
      <c r="S5" s="20">
        <v>0.10990233135053257</v>
      </c>
      <c r="T5" s="21">
        <v>1.3926485427110613E-2</v>
      </c>
      <c r="U5" s="21">
        <v>7.934354055312845E-2</v>
      </c>
      <c r="V5" s="21">
        <v>0.10767515425844057</v>
      </c>
      <c r="W5" s="20">
        <v>0.17552135095087465</v>
      </c>
      <c r="X5" s="15">
        <v>44012</v>
      </c>
      <c r="Y5" s="13">
        <v>0</v>
      </c>
      <c r="Z5" s="14">
        <v>8</v>
      </c>
      <c r="AA5" s="13" t="s">
        <v>30</v>
      </c>
      <c r="AB5" s="13" t="s">
        <v>30</v>
      </c>
      <c r="AC5" s="13" t="s">
        <v>29</v>
      </c>
      <c r="AD5" s="13" t="s">
        <v>9</v>
      </c>
    </row>
    <row r="6" spans="1:30" s="19" customFormat="1" ht="21.75" customHeight="1" x14ac:dyDescent="0.25">
      <c r="A6" s="19" t="s">
        <v>28</v>
      </c>
      <c r="B6" s="18" t="s">
        <v>27</v>
      </c>
      <c r="C6" s="21">
        <v>3.2204457744348103E-2</v>
      </c>
      <c r="D6" s="21">
        <v>0.66054895999999785</v>
      </c>
      <c r="E6" s="21">
        <v>7.6553769224314575E-2</v>
      </c>
      <c r="F6" s="21">
        <v>0.18964037756455121</v>
      </c>
      <c r="G6" s="20">
        <v>0.42067762398457459</v>
      </c>
      <c r="H6" s="21">
        <v>2.0222952189780763E-2</v>
      </c>
      <c r="I6" s="21">
        <v>7.1465804533161925E-2</v>
      </c>
      <c r="J6" s="21">
        <v>0.18964037756455121</v>
      </c>
      <c r="K6" s="20">
        <v>0.28297382673970745</v>
      </c>
      <c r="L6" s="21">
        <v>3.3251419296766782E-2</v>
      </c>
      <c r="M6" s="21">
        <v>6.9217988636976438E-2</v>
      </c>
      <c r="N6" s="21">
        <v>0.17415362213323562</v>
      </c>
      <c r="O6" s="20">
        <v>0.48038696228459582</v>
      </c>
      <c r="P6" s="21">
        <v>-2.2599040069792853E-2</v>
      </c>
      <c r="Q6" s="21">
        <v>6.5873320897452278E-2</v>
      </c>
      <c r="R6" s="21">
        <v>0.17415362213323562</v>
      </c>
      <c r="S6" s="20">
        <v>-0.34306817634067233</v>
      </c>
      <c r="T6" s="21">
        <v>2.6735145751989098E-2</v>
      </c>
      <c r="U6" s="21">
        <v>6.1044321196694139E-2</v>
      </c>
      <c r="V6" s="21">
        <v>6.1139230336628658E-2</v>
      </c>
      <c r="W6" s="20">
        <v>0.43796286415970404</v>
      </c>
      <c r="X6" s="15">
        <v>42005</v>
      </c>
      <c r="Y6" s="13">
        <v>0</v>
      </c>
      <c r="Z6" s="14">
        <v>8</v>
      </c>
      <c r="AA6" s="13" t="s">
        <v>23</v>
      </c>
      <c r="AB6" s="13" t="s">
        <v>23</v>
      </c>
      <c r="AC6" s="13" t="s">
        <v>23</v>
      </c>
      <c r="AD6" s="13" t="s">
        <v>26</v>
      </c>
    </row>
    <row r="7" spans="1:30" s="19" customFormat="1" ht="21.75" customHeight="1" x14ac:dyDescent="0.25">
      <c r="A7" s="19" t="s">
        <v>25</v>
      </c>
      <c r="B7" s="18" t="s">
        <v>24</v>
      </c>
      <c r="C7" s="21">
        <v>4.8781696656099438E-2</v>
      </c>
      <c r="D7" s="21">
        <v>1.1427010923535255</v>
      </c>
      <c r="E7" s="21">
        <v>0.10722412377405958</v>
      </c>
      <c r="F7" s="21">
        <v>0.18917576961271099</v>
      </c>
      <c r="G7" s="20">
        <v>0.45495076051067762</v>
      </c>
      <c r="H7" s="21">
        <v>4.1086721207819865E-2</v>
      </c>
      <c r="I7" s="21">
        <v>9.7662301417833344E-2</v>
      </c>
      <c r="J7" s="21">
        <v>0.17988583854308224</v>
      </c>
      <c r="K7" s="20">
        <v>0.4207019557325048</v>
      </c>
      <c r="L7" s="21">
        <v>6.7675485191378781E-2</v>
      </c>
      <c r="M7" s="21">
        <v>9.9227156156818458E-2</v>
      </c>
      <c r="N7" s="21">
        <v>0.17988583854308224</v>
      </c>
      <c r="O7" s="20">
        <v>0.68202584667875132</v>
      </c>
      <c r="P7" s="21">
        <v>5.2888453264069435E-2</v>
      </c>
      <c r="Q7" s="21">
        <v>9.5699023787383333E-2</v>
      </c>
      <c r="R7" s="21">
        <v>0.16975695896649473</v>
      </c>
      <c r="S7" s="20">
        <v>0.55265405195326645</v>
      </c>
      <c r="T7" s="21">
        <v>0.17464358846049954</v>
      </c>
      <c r="U7" s="21">
        <v>9.1479712917990216E-2</v>
      </c>
      <c r="V7" s="21">
        <v>7.7695184887079188E-2</v>
      </c>
      <c r="W7" s="20">
        <v>1.9090963765601683</v>
      </c>
      <c r="X7" s="15">
        <v>42005</v>
      </c>
      <c r="Y7" s="13">
        <v>0</v>
      </c>
      <c r="Z7" s="14">
        <v>8</v>
      </c>
      <c r="AA7" s="13" t="s">
        <v>23</v>
      </c>
      <c r="AB7" s="13" t="s">
        <v>23</v>
      </c>
      <c r="AC7" s="13" t="s">
        <v>22</v>
      </c>
      <c r="AD7" s="13" t="s">
        <v>9</v>
      </c>
    </row>
    <row r="8" spans="1:30" s="12" customFormat="1" ht="21.75" customHeight="1" x14ac:dyDescent="0.25">
      <c r="A8" s="19" t="s">
        <v>21</v>
      </c>
      <c r="B8" s="18" t="s">
        <v>20</v>
      </c>
      <c r="C8" s="21"/>
      <c r="D8" s="21"/>
      <c r="E8" s="21"/>
      <c r="F8" s="21"/>
      <c r="G8" s="20"/>
      <c r="H8" s="21">
        <v>2.7750643283943888E-2</v>
      </c>
      <c r="I8" s="21">
        <v>0.11548658880806376</v>
      </c>
      <c r="J8" s="21">
        <v>0.36673358654367882</v>
      </c>
      <c r="K8" s="20">
        <v>0.24029321127550893</v>
      </c>
      <c r="L8" s="21">
        <v>2.8954993488685521E-2</v>
      </c>
      <c r="M8" s="21">
        <v>0.1253739889565762</v>
      </c>
      <c r="N8" s="21">
        <v>0.28708692199621283</v>
      </c>
      <c r="O8" s="20">
        <v>0.23094896899798092</v>
      </c>
      <c r="P8" s="21">
        <v>4.4837061119134047E-2</v>
      </c>
      <c r="Q8" s="21">
        <v>9.4747960458949773E-2</v>
      </c>
      <c r="R8" s="21">
        <v>0.15980368484004467</v>
      </c>
      <c r="S8" s="20">
        <v>0.47322455176816203</v>
      </c>
      <c r="T8" s="21">
        <v>0.10528396521529043</v>
      </c>
      <c r="U8" s="21">
        <v>8.6765752692741782E-2</v>
      </c>
      <c r="V8" s="21">
        <v>9.3109126571536069E-2</v>
      </c>
      <c r="W8" s="20">
        <v>1.2134276710319802</v>
      </c>
      <c r="X8" s="15">
        <v>45107</v>
      </c>
      <c r="Y8" s="13">
        <v>0</v>
      </c>
      <c r="Z8" s="14">
        <v>8</v>
      </c>
      <c r="AA8" s="13" t="s">
        <v>4</v>
      </c>
      <c r="AB8" s="13" t="s">
        <v>4</v>
      </c>
      <c r="AC8" s="13" t="s">
        <v>10</v>
      </c>
      <c r="AD8" s="13" t="s">
        <v>19</v>
      </c>
    </row>
    <row r="9" spans="1:30" s="12" customFormat="1" ht="21.75" customHeight="1" x14ac:dyDescent="0.25">
      <c r="A9" s="19" t="s">
        <v>18</v>
      </c>
      <c r="B9" s="18" t="s">
        <v>17</v>
      </c>
      <c r="C9" s="21">
        <v>5.1468844789624546E-2</v>
      </c>
      <c r="D9" s="21">
        <v>1.2322485207100593</v>
      </c>
      <c r="E9" s="21">
        <v>0.12203925738102549</v>
      </c>
      <c r="F9" s="21">
        <v>0.24046920821114376</v>
      </c>
      <c r="G9" s="20">
        <v>0.42174006868077563</v>
      </c>
      <c r="H9" s="21">
        <v>3.9743350192243065E-2</v>
      </c>
      <c r="I9" s="21">
        <v>0.1234050881971946</v>
      </c>
      <c r="J9" s="21">
        <v>0.24046920821114376</v>
      </c>
      <c r="K9" s="20">
        <v>0.32205600897699904</v>
      </c>
      <c r="L9" s="21">
        <v>3.8052222138115877E-2</v>
      </c>
      <c r="M9" s="21">
        <v>0.12574789153854296</v>
      </c>
      <c r="N9" s="21">
        <v>0.23989218328840975</v>
      </c>
      <c r="O9" s="20">
        <v>0.30260723796273353</v>
      </c>
      <c r="P9" s="21">
        <v>4.3803742221653508E-2</v>
      </c>
      <c r="Q9" s="21">
        <v>0.10773951414090722</v>
      </c>
      <c r="R9" s="21">
        <v>0.19002525252525251</v>
      </c>
      <c r="S9" s="20">
        <v>0.40657081638928444</v>
      </c>
      <c r="T9" s="21">
        <v>0.17171093178167318</v>
      </c>
      <c r="U9" s="21">
        <v>9.0670627591561068E-2</v>
      </c>
      <c r="V9" s="21">
        <v>6.8941979522184282E-2</v>
      </c>
      <c r="W9" s="20">
        <v>1.8937878378339881</v>
      </c>
      <c r="X9" s="15">
        <v>42005</v>
      </c>
      <c r="Y9" s="13">
        <v>0</v>
      </c>
      <c r="Z9" s="14">
        <v>6</v>
      </c>
      <c r="AA9" s="13" t="s">
        <v>4</v>
      </c>
      <c r="AB9" s="13" t="s">
        <v>4</v>
      </c>
      <c r="AC9" s="13" t="s">
        <v>4</v>
      </c>
      <c r="AD9" s="13" t="s">
        <v>9</v>
      </c>
    </row>
    <row r="10" spans="1:30" s="12" customFormat="1" ht="21.75" customHeight="1" x14ac:dyDescent="0.25">
      <c r="A10" s="19" t="s">
        <v>16</v>
      </c>
      <c r="B10" s="18" t="s">
        <v>15</v>
      </c>
      <c r="C10" s="21">
        <v>4.2998285125605218E-2</v>
      </c>
      <c r="D10" s="21">
        <v>0.96127056266363664</v>
      </c>
      <c r="E10" s="21">
        <v>8.4744030556800687E-2</v>
      </c>
      <c r="F10" s="21">
        <v>0.22508022710441866</v>
      </c>
      <c r="G10" s="20">
        <v>0.50739013524716781</v>
      </c>
      <c r="H10" s="21">
        <v>4.8352240704172766E-2</v>
      </c>
      <c r="I10" s="21">
        <v>8.453595013599878E-2</v>
      </c>
      <c r="J10" s="21">
        <v>0.19579912460179746</v>
      </c>
      <c r="K10" s="20">
        <v>0.5719725232446693</v>
      </c>
      <c r="L10" s="21">
        <v>4.2853912151498141E-2</v>
      </c>
      <c r="M10" s="21">
        <v>9.4184319453223947E-2</v>
      </c>
      <c r="N10" s="21">
        <v>0.19579912460179746</v>
      </c>
      <c r="O10" s="20">
        <v>0.45500049690098648</v>
      </c>
      <c r="P10" s="21">
        <v>1.2682041575414527E-2</v>
      </c>
      <c r="Q10" s="21">
        <v>7.9622315768607566E-2</v>
      </c>
      <c r="R10" s="21">
        <v>0.16978578964267688</v>
      </c>
      <c r="S10" s="20">
        <v>0.15927747708657619</v>
      </c>
      <c r="T10" s="21">
        <v>9.3334019163709758E-2</v>
      </c>
      <c r="U10" s="21">
        <v>6.3959851186892208E-2</v>
      </c>
      <c r="V10" s="21">
        <v>5.2399137505520527E-2</v>
      </c>
      <c r="W10" s="20">
        <v>1.4592594796849281</v>
      </c>
      <c r="X10" s="15">
        <v>43465</v>
      </c>
      <c r="Y10" s="13">
        <v>0</v>
      </c>
      <c r="Z10" s="14">
        <v>8</v>
      </c>
      <c r="AA10" s="13" t="s">
        <v>4</v>
      </c>
      <c r="AB10" s="13" t="s">
        <v>4</v>
      </c>
      <c r="AC10" s="13" t="s">
        <v>10</v>
      </c>
      <c r="AD10" s="13" t="s">
        <v>9</v>
      </c>
    </row>
    <row r="11" spans="1:30" s="12" customFormat="1" ht="21.75" customHeight="1" x14ac:dyDescent="0.25">
      <c r="A11" s="19" t="s">
        <v>14</v>
      </c>
      <c r="B11" s="18" t="s">
        <v>13</v>
      </c>
      <c r="C11" s="21">
        <v>1.2229096285409913E-2</v>
      </c>
      <c r="D11" s="21">
        <v>0.21467773093722164</v>
      </c>
      <c r="E11" s="21">
        <v>4.2291974869615341E-2</v>
      </c>
      <c r="F11" s="21">
        <v>0.18776361823235507</v>
      </c>
      <c r="G11" s="20">
        <v>0.28915879012772006</v>
      </c>
      <c r="H11" s="21">
        <v>5.8655994062160044E-3</v>
      </c>
      <c r="I11" s="21">
        <v>4.0771921985656857E-2</v>
      </c>
      <c r="J11" s="21">
        <v>0.18776361823235507</v>
      </c>
      <c r="K11" s="20">
        <v>0.14386369640066177</v>
      </c>
      <c r="L11" s="21">
        <v>3.9413843417968053E-3</v>
      </c>
      <c r="M11" s="21">
        <v>4.5647565974324233E-2</v>
      </c>
      <c r="N11" s="21">
        <v>0.15695726777785457</v>
      </c>
      <c r="O11" s="20">
        <v>8.6343800762865394E-2</v>
      </c>
      <c r="P11" s="21">
        <v>5.1056582633381975E-3</v>
      </c>
      <c r="Q11" s="21">
        <v>3.5766007128466122E-2</v>
      </c>
      <c r="R11" s="21">
        <v>0.12487477459427047</v>
      </c>
      <c r="S11" s="20">
        <v>0.14275169842133734</v>
      </c>
      <c r="T11" s="21">
        <v>6.6361320881021646E-2</v>
      </c>
      <c r="U11" s="21">
        <v>2.0682206187424678E-2</v>
      </c>
      <c r="V11" s="21">
        <v>1.563077860204035E-2</v>
      </c>
      <c r="W11" s="20">
        <v>3.2086190554163929</v>
      </c>
      <c r="X11" s="15">
        <v>43281</v>
      </c>
      <c r="Y11" s="13">
        <v>0</v>
      </c>
      <c r="Z11" s="14">
        <v>8</v>
      </c>
      <c r="AA11" s="13" t="s">
        <v>4</v>
      </c>
      <c r="AB11" s="13" t="s">
        <v>4</v>
      </c>
      <c r="AC11" s="13" t="s">
        <v>4</v>
      </c>
      <c r="AD11" s="13" t="s">
        <v>9</v>
      </c>
    </row>
    <row r="12" spans="1:30" s="12" customFormat="1" ht="21.75" customHeight="1" x14ac:dyDescent="0.25">
      <c r="A12" s="19" t="s">
        <v>12</v>
      </c>
      <c r="B12" s="18" t="s">
        <v>11</v>
      </c>
      <c r="C12" s="21">
        <v>5.2868502861310951E-2</v>
      </c>
      <c r="D12" s="21">
        <v>1.2802692964591529</v>
      </c>
      <c r="E12" s="21">
        <v>0.10279306636294828</v>
      </c>
      <c r="F12" s="21">
        <v>0.30298237686398549</v>
      </c>
      <c r="G12" s="20">
        <v>0.51431973703984546</v>
      </c>
      <c r="H12" s="21">
        <v>5.8439103339627652E-2</v>
      </c>
      <c r="I12" s="21">
        <v>0.10174637127530747</v>
      </c>
      <c r="J12" s="21">
        <v>0.26258551045087969</v>
      </c>
      <c r="K12" s="20">
        <v>0.57436056546431413</v>
      </c>
      <c r="L12" s="21">
        <v>7.681250897141223E-2</v>
      </c>
      <c r="M12" s="21">
        <v>0.11677524055889076</v>
      </c>
      <c r="N12" s="21">
        <v>0.26258551045087969</v>
      </c>
      <c r="O12" s="20">
        <v>0.65778078130076745</v>
      </c>
      <c r="P12" s="21">
        <v>6.1059935783207564E-2</v>
      </c>
      <c r="Q12" s="21">
        <v>7.0162769963641541E-2</v>
      </c>
      <c r="R12" s="21">
        <v>8.1240692615411697E-2</v>
      </c>
      <c r="S12" s="20">
        <v>0.87026119143883462</v>
      </c>
      <c r="T12" s="21">
        <v>2.3833443512832009E-2</v>
      </c>
      <c r="U12" s="21">
        <v>5.7434620998402026E-2</v>
      </c>
      <c r="V12" s="21">
        <v>8.1240692615411697E-2</v>
      </c>
      <c r="W12" s="20">
        <v>0.41496649753282283</v>
      </c>
      <c r="X12" s="15">
        <v>45107</v>
      </c>
      <c r="Y12" s="13">
        <v>0</v>
      </c>
      <c r="Z12" s="14">
        <v>8</v>
      </c>
      <c r="AA12" s="13" t="s">
        <v>4</v>
      </c>
      <c r="AB12" s="13" t="s">
        <v>4</v>
      </c>
      <c r="AC12" s="13" t="s">
        <v>10</v>
      </c>
      <c r="AD12" s="13" t="s">
        <v>9</v>
      </c>
    </row>
    <row r="13" spans="1:30" s="12" customFormat="1" ht="21.75" customHeight="1" x14ac:dyDescent="0.25">
      <c r="A13" s="19" t="s">
        <v>8</v>
      </c>
      <c r="B13" s="18" t="s">
        <v>7</v>
      </c>
      <c r="C13" s="21">
        <v>4.2494130351859782E-2</v>
      </c>
      <c r="D13" s="21">
        <v>0.94615709779179813</v>
      </c>
      <c r="E13" s="21">
        <v>7.7615134063877031E-2</v>
      </c>
      <c r="F13" s="21">
        <v>0.25299684542586748</v>
      </c>
      <c r="G13" s="20">
        <v>0.54749799590486092</v>
      </c>
      <c r="H13" s="21">
        <v>4.3517512359355193E-2</v>
      </c>
      <c r="I13" s="21">
        <v>7.7120123062947549E-2</v>
      </c>
      <c r="J13" s="21">
        <v>0.20619639134698303</v>
      </c>
      <c r="K13" s="20">
        <v>0.56428219550213909</v>
      </c>
      <c r="L13" s="21">
        <v>5.2823290814399293E-2</v>
      </c>
      <c r="M13" s="21">
        <v>8.1892162500982246E-2</v>
      </c>
      <c r="N13" s="21">
        <v>0.20619639134698303</v>
      </c>
      <c r="O13" s="20">
        <v>0.6450347530359295</v>
      </c>
      <c r="P13" s="21">
        <v>3.204858063267424E-2</v>
      </c>
      <c r="Q13" s="21">
        <v>6.7852326231955237E-2</v>
      </c>
      <c r="R13" s="21">
        <v>0.14390917512158183</v>
      </c>
      <c r="S13" s="20">
        <v>0.4723283992226765</v>
      </c>
      <c r="T13" s="21">
        <v>9.9136926263191594E-2</v>
      </c>
      <c r="U13" s="21">
        <v>5.0174831939628961E-2</v>
      </c>
      <c r="V13" s="21">
        <v>4.6439410603330011E-2</v>
      </c>
      <c r="W13" s="20">
        <v>1.9758297622695475</v>
      </c>
      <c r="X13" s="15">
        <v>42370</v>
      </c>
      <c r="Y13" s="13">
        <v>0</v>
      </c>
      <c r="Z13" s="14">
        <v>8</v>
      </c>
      <c r="AA13" s="13" t="s">
        <v>4</v>
      </c>
      <c r="AB13" s="13" t="s">
        <v>4</v>
      </c>
      <c r="AC13" s="13" t="s">
        <v>4</v>
      </c>
      <c r="AD13" s="13" t="s">
        <v>3</v>
      </c>
    </row>
    <row r="14" spans="1:30" s="12" customFormat="1" ht="21.75" customHeight="1" x14ac:dyDescent="0.25">
      <c r="A14" s="19" t="s">
        <v>6</v>
      </c>
      <c r="B14" s="18" t="s">
        <v>5</v>
      </c>
      <c r="C14" s="17">
        <v>3.1557308830727493E-2</v>
      </c>
      <c r="D14" s="17">
        <v>0.64396954490396285</v>
      </c>
      <c r="E14" s="17">
        <v>0.13769029949191072</v>
      </c>
      <c r="F14" s="17">
        <v>0.33465997577435536</v>
      </c>
      <c r="G14" s="16">
        <v>0.22919050177954969</v>
      </c>
      <c r="H14" s="17">
        <v>4.1594049087307683E-2</v>
      </c>
      <c r="I14" s="17">
        <v>0.10314845112802688</v>
      </c>
      <c r="J14" s="17">
        <v>0.2795304033714629</v>
      </c>
      <c r="K14" s="16">
        <v>0.40324453379994568</v>
      </c>
      <c r="L14" s="17">
        <v>5.5550255413836958E-2</v>
      </c>
      <c r="M14" s="17">
        <v>0.11259255834236902</v>
      </c>
      <c r="N14" s="17">
        <v>0.2795304033714629</v>
      </c>
      <c r="O14" s="16">
        <v>0.49337412908694145</v>
      </c>
      <c r="P14" s="17">
        <v>5.2000866039859872E-2</v>
      </c>
      <c r="Q14" s="17">
        <v>9.3579397258104352E-2</v>
      </c>
      <c r="R14" s="17">
        <v>0.16748636801026404</v>
      </c>
      <c r="S14" s="16">
        <v>0.55568712305802315</v>
      </c>
      <c r="T14" s="17">
        <v>0.14061892081992755</v>
      </c>
      <c r="U14" s="17">
        <v>6.1068343560656546E-2</v>
      </c>
      <c r="V14" s="17">
        <v>4.6838531720772285E-2</v>
      </c>
      <c r="W14" s="16">
        <v>2.302648354630036</v>
      </c>
      <c r="X14" s="15">
        <v>0</v>
      </c>
      <c r="Y14" s="13">
        <v>0</v>
      </c>
      <c r="Z14" s="14">
        <v>6</v>
      </c>
      <c r="AA14" s="13" t="s">
        <v>4</v>
      </c>
      <c r="AB14" s="13" t="s">
        <v>4</v>
      </c>
      <c r="AC14" s="13" t="s">
        <v>4</v>
      </c>
      <c r="AD14" s="13" t="s">
        <v>3</v>
      </c>
    </row>
    <row r="15" spans="1:30" s="12" customFormat="1" ht="21.75" customHeight="1" x14ac:dyDescent="0.25">
      <c r="A15" s="19"/>
      <c r="B15" s="18"/>
      <c r="C15" s="17"/>
      <c r="D15" s="17"/>
      <c r="E15" s="17"/>
      <c r="F15" s="17"/>
      <c r="G15" s="16"/>
      <c r="H15" s="17"/>
      <c r="I15" s="17"/>
      <c r="J15" s="17"/>
      <c r="K15" s="16"/>
      <c r="L15" s="17"/>
      <c r="M15" s="17"/>
      <c r="N15" s="17"/>
      <c r="O15" s="16"/>
      <c r="P15" s="17"/>
      <c r="Q15" s="17"/>
      <c r="R15" s="17"/>
      <c r="S15" s="16"/>
      <c r="T15" s="17"/>
      <c r="U15" s="17"/>
      <c r="V15" s="17"/>
      <c r="W15" s="16"/>
      <c r="X15" s="15"/>
      <c r="Y15" s="13"/>
      <c r="Z15" s="14"/>
      <c r="AA15" s="13"/>
      <c r="AB15" s="13"/>
      <c r="AC15" s="13"/>
      <c r="AD15" s="13"/>
    </row>
    <row r="16" spans="1:30" s="7" customFormat="1" ht="21.75" customHeight="1" x14ac:dyDescent="0.25">
      <c r="A16" s="11" t="s">
        <v>2</v>
      </c>
      <c r="B16" s="11" t="s">
        <v>1</v>
      </c>
      <c r="C16" s="8">
        <f>AVERAGE(C4:C15)</f>
        <v>3.7963255931002249E-2</v>
      </c>
      <c r="D16" s="8">
        <f>AVERAGE(D4:D15)</f>
        <v>0.84500001017363968</v>
      </c>
      <c r="E16" s="8">
        <f>AVERAGE(E4:E15)</f>
        <v>9.1745753216525033E-2</v>
      </c>
      <c r="F16" s="8">
        <f>AVERAGE(F4:F15)</f>
        <v>0.23715055225872184</v>
      </c>
      <c r="G16" s="10">
        <f>AVERAGE(G4:G15)</f>
        <v>0.41822966780629561</v>
      </c>
      <c r="H16" s="8">
        <f>AVERAGE(H4:H15)</f>
        <v>3.7394944332925589E-2</v>
      </c>
      <c r="I16" s="8">
        <f>AVERAGE(I4:I15)</f>
        <v>8.9122496175483346E-2</v>
      </c>
      <c r="J16" s="8">
        <f>AVERAGE(J4:J15)</f>
        <v>0.22514129587309312</v>
      </c>
      <c r="K16" s="10">
        <f>AVERAGE(K4:K15)</f>
        <v>0.41412614659832203</v>
      </c>
      <c r="L16" s="8">
        <f>AVERAGE(L4:L15)</f>
        <v>4.4729309825343365E-2</v>
      </c>
      <c r="M16" s="8">
        <f>AVERAGE(M4:M15)</f>
        <v>9.5030038602259503E-2</v>
      </c>
      <c r="N16" s="8">
        <f>AVERAGE(N4:N15)</f>
        <v>0.21363976902254619</v>
      </c>
      <c r="O16" s="10">
        <f>AVERAGE(O4:O15)</f>
        <v>0.46327857262147715</v>
      </c>
      <c r="P16" s="8">
        <f>AVERAGE(P4:P15)</f>
        <v>2.7622227428622116E-2</v>
      </c>
      <c r="Q16" s="8">
        <f>AVERAGE(Q4:Q15)</f>
        <v>7.9819171140962361E-2</v>
      </c>
      <c r="R16" s="8">
        <f>AVERAGE(R4:R15)</f>
        <v>0.15430009749091014</v>
      </c>
      <c r="S16" s="10">
        <f>AVERAGE(S4:S15)</f>
        <v>0.3229877522666435</v>
      </c>
      <c r="T16" s="8">
        <f>AVERAGE(T4:T15)</f>
        <v>9.0460569823549719E-2</v>
      </c>
      <c r="U16" s="8">
        <f>AVERAGE(U4:U15)</f>
        <v>6.629617533126976E-2</v>
      </c>
      <c r="V16" s="8">
        <f>AVERAGE(V4:V15)</f>
        <v>6.5428073610854551E-2</v>
      </c>
      <c r="W16" s="10">
        <f>AVERAGE(W4:W15)</f>
        <v>1.471265853864473</v>
      </c>
      <c r="X16" s="9"/>
      <c r="Y16" s="8"/>
      <c r="Z16" s="8"/>
      <c r="AA16" s="8"/>
      <c r="AB16" s="8"/>
      <c r="AC16" s="8"/>
      <c r="AD16" s="8"/>
    </row>
    <row r="17" spans="1:30" s="5" customFormat="1" x14ac:dyDescent="0.25">
      <c r="A17" s="6" t="s">
        <v>0</v>
      </c>
      <c r="B17" s="1"/>
      <c r="C17" s="1"/>
      <c r="D17" s="1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E18" s="1"/>
      <c r="F18" s="1"/>
    </row>
    <row r="19" spans="1:30" x14ac:dyDescent="0.25">
      <c r="E19" s="1"/>
      <c r="F19" s="1"/>
      <c r="R19" s="3"/>
    </row>
    <row r="20" spans="1:30" x14ac:dyDescent="0.25">
      <c r="E20" s="1"/>
      <c r="F20" s="1"/>
      <c r="R20" s="3"/>
    </row>
    <row r="21" spans="1:30" x14ac:dyDescent="0.25">
      <c r="E21" s="1"/>
      <c r="F21" s="1"/>
      <c r="R21" s="3"/>
      <c r="AC21" s="4"/>
    </row>
    <row r="22" spans="1:30" x14ac:dyDescent="0.25">
      <c r="E22" s="1"/>
      <c r="F22" s="1"/>
      <c r="R22" s="3"/>
    </row>
    <row r="23" spans="1:30" x14ac:dyDescent="0.25">
      <c r="E23" s="1"/>
      <c r="F23" s="1"/>
      <c r="R23" s="3"/>
    </row>
    <row r="24" spans="1:30" x14ac:dyDescent="0.25">
      <c r="E24" s="1"/>
      <c r="F24" s="1"/>
      <c r="R24" s="3"/>
    </row>
    <row r="25" spans="1:30" x14ac:dyDescent="0.25">
      <c r="E25" s="1"/>
      <c r="F25" s="1"/>
      <c r="R25" s="3"/>
    </row>
    <row r="26" spans="1:30" x14ac:dyDescent="0.25">
      <c r="E26" s="1"/>
      <c r="F26" s="1"/>
      <c r="R26" s="3"/>
    </row>
    <row r="27" spans="1:30" x14ac:dyDescent="0.25">
      <c r="E27" s="1"/>
      <c r="F27" s="1"/>
      <c r="R27" s="3"/>
    </row>
    <row r="28" spans="1:30" x14ac:dyDescent="0.25">
      <c r="E28" s="1"/>
      <c r="F28" s="1"/>
      <c r="R28" s="3"/>
    </row>
    <row r="29" spans="1:30" x14ac:dyDescent="0.25">
      <c r="E29" s="1"/>
      <c r="F29" s="1"/>
      <c r="R29" s="3"/>
    </row>
    <row r="30" spans="1:30" x14ac:dyDescent="0.25">
      <c r="E30" s="1"/>
      <c r="F30" s="1"/>
      <c r="R30" s="3"/>
    </row>
    <row r="31" spans="1:30" x14ac:dyDescent="0.25">
      <c r="E31" s="1"/>
      <c r="F31" s="1"/>
      <c r="R31" s="3"/>
    </row>
    <row r="32" spans="1:30" x14ac:dyDescent="0.25">
      <c r="E32" s="1"/>
      <c r="F32" s="1"/>
      <c r="R32" s="3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</sheetData>
  <sheetProtection selectLockedCells="1"/>
  <conditionalFormatting sqref="C4:C7 C9:C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7 D9:D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8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 E9:E15">
    <cfRule type="iconSet" priority="2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 F9:F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 G9:G15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8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4:Q24 S24:X24"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 H9:H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8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7 I9:I15">
    <cfRule type="iconSet" priority="3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8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7 J9:J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8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7 K9:K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8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7 L9:L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8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7 M9:M15">
    <cfRule type="iconSet" priority="3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8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7 N9:N15">
    <cfRule type="iconSet" priority="3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8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7 O9:O15">
    <cfRule type="iconSet" priority="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8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7 P9:P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8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7 Q9:Q15">
    <cfRule type="iconSet" priority="3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8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7 R9:R15">
    <cfRule type="iconSet" priority="3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8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19:R32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7 S9:S15">
    <cfRule type="iconSet" priority="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8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7 T9:T15">
    <cfRule type="iconSet" priority="4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8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7 U9:U15">
    <cfRule type="iconSet" priority="4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8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7 V9:V15">
    <cfRule type="iconSet" priority="4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8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7 W9:W15">
    <cfRule type="iconSet" priority="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8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4803149606299213" right="0.74803149606299213" top="0.98425196850393704" bottom="0.98425196850393704" header="0.51181102362204722" footer="0.51181102362204722"/>
  <pageSetup paperSize="9" scale="30" orientation="landscape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Flexible Equilibre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DOS SANTOS</dc:creator>
  <cp:lastModifiedBy>Sandra DOS SANTOS</cp:lastModifiedBy>
  <dcterms:created xsi:type="dcterms:W3CDTF">2024-04-15T09:55:44Z</dcterms:created>
  <dcterms:modified xsi:type="dcterms:W3CDTF">2024-04-15T09:55:54Z</dcterms:modified>
</cp:coreProperties>
</file>