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Missions GALEA\R0910 - Reprise EPS  Observatoire EPS\2022.06.30 - Observatoire EPS\Travaux\Résultats univers par univers\"/>
    </mc:Choice>
  </mc:AlternateContent>
  <xr:revisionPtr revIDLastSave="0" documentId="13_ncr:1_{8E7F330A-6CAC-494F-8D32-D1CFC4D4DDBB}" xr6:coauthVersionLast="47" xr6:coauthVersionMax="47" xr10:uidLastSave="{00000000-0000-0000-0000-000000000000}"/>
  <bookViews>
    <workbookView xWindow="28680" yWindow="-120" windowWidth="25440" windowHeight="15390" tabRatio="747" xr2:uid="{00000000-000D-0000-FFFF-FFFF00000000}"/>
  </bookViews>
  <sheets>
    <sheet name="Actions Europe" sheetId="5" r:id="rId1"/>
    <sheet name="Diversifié &amp; Flexible" sheetId="12" state="hidden" r:id="rId2"/>
    <sheet name="Lindicateur" sheetId="13" state="hidden" r:id="rId3"/>
  </sheets>
  <definedNames>
    <definedName name="_xlnm._FilterDatabase" localSheetId="0" hidden="1">'Actions Europe'!$A$3:$AD$3</definedName>
    <definedName name="_xlnm._FilterDatabase" localSheetId="1" hidden="1">'Diversifié &amp; Flexible'!$A$3:$N$7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1" i="5" l="1"/>
  <c r="J31" i="5"/>
  <c r="I31" i="5"/>
  <c r="H31" i="5"/>
  <c r="V31" i="5"/>
  <c r="W31" i="5"/>
  <c r="U31" i="5"/>
  <c r="T31" i="5"/>
  <c r="S31" i="5"/>
  <c r="R31" i="5"/>
  <c r="Q31" i="5"/>
  <c r="P31" i="5"/>
  <c r="O31" i="5"/>
  <c r="N31" i="5"/>
  <c r="M31" i="5"/>
  <c r="L31" i="5"/>
  <c r="G31" i="5"/>
  <c r="F31" i="5"/>
  <c r="E31" i="5"/>
  <c r="D31" i="5"/>
  <c r="C31" i="5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<sst xmlns="http://schemas.openxmlformats.org/spreadsheetml/2006/main" count="270" uniqueCount="143">
  <si>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</si>
  <si>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</si>
  <si>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</si>
  <si>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</si>
  <si>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</si>
  <si>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</si>
  <si>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</si>
  <si>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</si>
  <si>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</si>
  <si>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</si>
  <si>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</si>
  <si>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</si>
  <si>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</si>
  <si>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</si>
  <si>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</si>
  <si>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</si>
  <si>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</si>
  <si>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</si>
  <si>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</si>
  <si>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</si>
  <si>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</si>
  <si>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</si>
  <si>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BNPP ERE</t>
  </si>
  <si>
    <t>Multipar Equilibre SR</t>
  </si>
  <si>
    <t>AXA</t>
  </si>
  <si>
    <t>Génération Equilibre 2 EUR</t>
  </si>
  <si>
    <t>WF Framlington Europe</t>
  </si>
  <si>
    <t>Generali</t>
  </si>
  <si>
    <t>UBS</t>
  </si>
  <si>
    <t>European Opportunity Unconstrained</t>
  </si>
  <si>
    <t>Allianz GI</t>
  </si>
  <si>
    <t>Strategy 50</t>
  </si>
  <si>
    <t>Europe Equity Growth</t>
  </si>
  <si>
    <t>Carmignac</t>
  </si>
  <si>
    <t>HSBC GI</t>
  </si>
  <si>
    <t>HSBC EE</t>
  </si>
  <si>
    <t>Equilibre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</si>
  <si>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</si>
  <si>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t>FCP</t>
  </si>
  <si>
    <t>Fédéris GA</t>
  </si>
  <si>
    <t>Fidelity</t>
  </si>
  <si>
    <t>Vanguard</t>
  </si>
  <si>
    <t>Euro Balanced</t>
  </si>
  <si>
    <t>European Stock Index</t>
  </si>
  <si>
    <t>Fidelity Europe</t>
  </si>
  <si>
    <t>Perf. cumulée depuis 01/01/14</t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</si>
  <si>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</si>
  <si>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</si>
  <si>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</si>
  <si>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</si>
  <si>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</si>
  <si>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</si>
  <si>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</si>
  <si>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</si>
  <si>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</si>
  <si>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</si>
  <si>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</si>
  <si>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</si>
  <si>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</si>
  <si>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</si>
  <si>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</si>
  <si>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</si>
  <si>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</si>
  <si>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</si>
  <si>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</si>
  <si>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</si>
  <si>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</si>
  <si>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</si>
  <si>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Observatoire PME</t>
  </si>
  <si>
    <t>depuis 01/01/2015</t>
  </si>
  <si>
    <t>Perf. 
1 an</t>
  </si>
  <si>
    <t>Natixis</t>
  </si>
  <si>
    <t>Pictet AM</t>
  </si>
  <si>
    <t>Impact ISR Performance</t>
  </si>
  <si>
    <t>Perf. annualisée depuis 01/08</t>
  </si>
  <si>
    <t>Perf.
Totale
depuis 01/08</t>
  </si>
  <si>
    <t>Volatilité annualisée depuis 01/08</t>
  </si>
  <si>
    <t>Max Drawdown depuis 01/08</t>
  </si>
  <si>
    <t>Robeco</t>
  </si>
  <si>
    <t>Groupama AM</t>
  </si>
  <si>
    <t>Date de recommandation du fonds</t>
  </si>
  <si>
    <t>La Financière de l'Echiquier</t>
  </si>
  <si>
    <t>NN IP</t>
  </si>
  <si>
    <t>Grande Europe</t>
  </si>
  <si>
    <t>Echiquier Major SRI Growth Europe</t>
  </si>
  <si>
    <t>Euro High Dividend</t>
  </si>
  <si>
    <t>Oddo BHF</t>
  </si>
  <si>
    <t>Generation</t>
  </si>
  <si>
    <t>Performance annualisée 5 ans</t>
  </si>
  <si>
    <t>Volatilité annualisée
5 ans</t>
  </si>
  <si>
    <t>Max Drawdown 
5 ans</t>
  </si>
  <si>
    <t>Performance annualisée 3 ans</t>
  </si>
  <si>
    <t>Volatilité annualisée
3 ans</t>
  </si>
  <si>
    <t>Max Drawdown 
3 ans</t>
  </si>
  <si>
    <t>Volatilité annualisée
 1 an</t>
  </si>
  <si>
    <t>Max Drawdown 
1 an</t>
  </si>
  <si>
    <t>Compteur fonds liquidés SGP</t>
  </si>
  <si>
    <t>Type</t>
  </si>
  <si>
    <t>Couple Rendement Risque 5 ans</t>
  </si>
  <si>
    <t>Couple Rendement Risque 
3 ans</t>
  </si>
  <si>
    <t>Couple Rendement Risque 1 an</t>
  </si>
  <si>
    <t>Couple Rendement / Risque depuis 01/08</t>
  </si>
  <si>
    <t>* Les performances annualisées des FCP ont été réduites forfaitairement de 0,15% pour tenir compte des coûts d'intégration dans un FCPE</t>
  </si>
  <si>
    <t>Lazard Frères Gestion</t>
  </si>
  <si>
    <t>Sycomore</t>
  </si>
  <si>
    <t>Aberdeen Standard</t>
  </si>
  <si>
    <t>European Equity Fund</t>
  </si>
  <si>
    <t>BNP Paribas Europe Equity</t>
  </si>
  <si>
    <t>Lazard Equity SRI</t>
  </si>
  <si>
    <t>Sustainable European Stars Equities</t>
  </si>
  <si>
    <t>BL Equities Europe</t>
  </si>
  <si>
    <t>G Fund Equity Conviction ISR</t>
  </si>
  <si>
    <t>EPSENS Actions ISR</t>
  </si>
  <si>
    <t>Pictet-Quest Europe Sustainable Equities</t>
  </si>
  <si>
    <t>Performance annualisée 1 an</t>
  </si>
  <si>
    <t>BlackRock</t>
  </si>
  <si>
    <t>BGF Continental European Flexible Fund I2</t>
  </si>
  <si>
    <t>Templeton European Opportunities Fund</t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</si>
  <si>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</si>
  <si>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</si>
  <si>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t>ACTIONS EUROPE</t>
  </si>
  <si>
    <t>La Financière Responsable</t>
  </si>
  <si>
    <t>Article SFDR</t>
  </si>
  <si>
    <t>non</t>
  </si>
  <si>
    <t>Greenfin</t>
  </si>
  <si>
    <t>CIES</t>
  </si>
  <si>
    <t>oui</t>
  </si>
  <si>
    <t>Europe Megatrends ISR - C</t>
  </si>
  <si>
    <t>EUROLAND VALUE</t>
  </si>
  <si>
    <t>LFR Euro Developpement Durable ISR (Part GP)</t>
  </si>
  <si>
    <t>Performance annualisée 10 ans</t>
  </si>
  <si>
    <t>Volatilité annualisée
10 ans</t>
  </si>
  <si>
    <t>Max Drawdown 
10 ans</t>
  </si>
  <si>
    <t>Couple Rendement Risque 10 ans</t>
  </si>
  <si>
    <t>NON</t>
  </si>
  <si>
    <t>Non</t>
  </si>
  <si>
    <t>OUI</t>
  </si>
  <si>
    <t>COMGEST</t>
  </si>
  <si>
    <t>Renaissance Europe</t>
  </si>
  <si>
    <t>DNCA Invest Value Europe</t>
  </si>
  <si>
    <t>Social Impact</t>
  </si>
  <si>
    <t>BLI (CM AM)</t>
  </si>
  <si>
    <t>Sienna Gestion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</si>
</sst>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-* #,##0.00\ _€_-;\-* #,##0.00\ _€_-;_-* &quot;-&quot;??\ _€_-;_-@_-"/>
    <numFmt numFmtId="165" formatCode="0.000%"/>
    <numFmt numFmtId="166" formatCode="0.0%"/>
    <numFmt numFmtId="167" formatCode="[$-40C]d\ mmmm\ yyyy;@"/>
    <numFmt numFmtId="168" formatCode="[$-40C]d\-mmm\-yyyy;@"/>
    <numFmt numFmtId="169" formatCode="dd/mm/yy;@"/>
    <numFmt numFmtId="170" formatCode="[$-40C]d\-mmm\-yy;@"/>
  </numFmts>
  <fonts count="4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  <family val="2"/>
    </font>
    <font>
      <i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rgb="FFC00000"/>
      <name val="Calibri"/>
      <family val="2"/>
    </font>
    <font>
      <b/>
      <sz val="12"/>
      <color rgb="FFCF1D28"/>
      <name val="Calibri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88">
    <xf numFmtId="0" fontId="0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05">
    <xf numFmtId="0" fontId="0" fillId="0" borderId="0" xfId="0"/>
    <xf numFmtId="0" fontId="0" fillId="2" borderId="0" xfId="0" applyFill="1"/>
    <xf numFmtId="0" fontId="12" fillId="3" borderId="1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textRotation="90" wrapText="1"/>
    </xf>
    <xf numFmtId="0" fontId="16" fillId="4" borderId="0" xfId="0" applyFont="1" applyFill="1"/>
    <xf numFmtId="0" fontId="17" fillId="4" borderId="0" xfId="0" applyFont="1" applyFill="1"/>
    <xf numFmtId="0" fontId="17" fillId="4" borderId="0" xfId="0" applyFont="1" applyFill="1" applyAlignment="1">
      <alignment horizontal="right"/>
    </xf>
    <xf numFmtId="0" fontId="18" fillId="5" borderId="0" xfId="0" applyFont="1" applyFill="1" applyAlignment="1">
      <alignment horizontal="center" vertical="center" wrapText="1"/>
    </xf>
    <xf numFmtId="167" fontId="19" fillId="5" borderId="0" xfId="0" applyNumberFormat="1" applyFont="1" applyFill="1" applyAlignment="1">
      <alignment horizontal="center"/>
    </xf>
    <xf numFmtId="0" fontId="19" fillId="5" borderId="0" xfId="0" applyFont="1" applyFill="1" applyAlignment="1">
      <alignment horizontal="center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5" fillId="3" borderId="1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8" fillId="5" borderId="0" xfId="0" applyFont="1" applyFill="1" applyAlignment="1" applyProtection="1">
      <alignment horizontal="center" vertical="center" wrapText="1"/>
      <protection locked="0"/>
    </xf>
    <xf numFmtId="167" fontId="19" fillId="5" borderId="0" xfId="0" applyNumberFormat="1" applyFont="1" applyFill="1" applyAlignment="1" applyProtection="1">
      <alignment horizontal="center"/>
      <protection locked="0"/>
    </xf>
    <xf numFmtId="0" fontId="19" fillId="5" borderId="0" xfId="0" applyFont="1" applyFill="1" applyAlignment="1" applyProtection="1">
      <alignment horizontal="center"/>
      <protection locked="0"/>
    </xf>
    <xf numFmtId="166" fontId="21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3" fillId="2" borderId="0" xfId="0" applyFont="1" applyFill="1" applyProtection="1">
      <protection locked="0"/>
    </xf>
    <xf numFmtId="166" fontId="0" fillId="2" borderId="0" xfId="0" applyNumberFormat="1" applyFill="1" applyProtection="1">
      <protection locked="0"/>
    </xf>
    <xf numFmtId="0" fontId="22" fillId="2" borderId="0" xfId="0" applyFont="1" applyFill="1" applyAlignment="1" applyProtection="1">
      <alignment horizontal="left"/>
      <protection locked="0"/>
    </xf>
    <xf numFmtId="0" fontId="21" fillId="2" borderId="0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horizontal="left" vertical="center"/>
    </xf>
    <xf numFmtId="164" fontId="21" fillId="2" borderId="0" xfId="1" applyFont="1" applyFill="1" applyBorder="1" applyAlignment="1" applyProtection="1">
      <alignment horizontal="center" vertical="center"/>
    </xf>
    <xf numFmtId="164" fontId="23" fillId="2" borderId="0" xfId="1" applyFont="1" applyFill="1" applyBorder="1" applyAlignment="1" applyProtection="1">
      <alignment horizontal="center" vertical="center"/>
    </xf>
    <xf numFmtId="164" fontId="11" fillId="2" borderId="0" xfId="1" applyFont="1" applyFill="1" applyBorder="1" applyAlignment="1" applyProtection="1">
      <alignment horizontal="center" vertical="center"/>
    </xf>
    <xf numFmtId="164" fontId="11" fillId="2" borderId="0" xfId="1" applyFont="1" applyFill="1" applyProtection="1">
      <protection locked="0"/>
    </xf>
    <xf numFmtId="165" fontId="11" fillId="2" borderId="0" xfId="2" applyNumberFormat="1" applyFont="1" applyFill="1" applyProtection="1">
      <protection locked="0"/>
    </xf>
    <xf numFmtId="0" fontId="21" fillId="0" borderId="0" xfId="0" applyFont="1" applyBorder="1"/>
    <xf numFmtId="166" fontId="21" fillId="2" borderId="0" xfId="2" applyNumberFormat="1" applyFont="1" applyFill="1" applyBorder="1" applyAlignment="1">
      <alignment horizontal="center"/>
    </xf>
    <xf numFmtId="166" fontId="21" fillId="0" borderId="0" xfId="2" applyNumberFormat="1" applyFont="1" applyBorder="1" applyAlignment="1">
      <alignment horizontal="center"/>
    </xf>
    <xf numFmtId="166" fontId="21" fillId="0" borderId="0" xfId="2" applyNumberFormat="1" applyFont="1" applyFill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0" fillId="6" borderId="0" xfId="0" applyFill="1"/>
    <xf numFmtId="168" fontId="24" fillId="8" borderId="0" xfId="0" applyNumberFormat="1" applyFont="1" applyFill="1" applyAlignment="1" applyProtection="1">
      <alignment horizontal="right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20" fillId="6" borderId="1" xfId="0" applyNumberFormat="1" applyFont="1" applyFill="1" applyBorder="1"/>
    <xf numFmtId="0" fontId="0" fillId="2" borderId="0" xfId="0" applyFill="1" applyAlignment="1">
      <alignment vertical="center"/>
    </xf>
    <xf numFmtId="166" fontId="20" fillId="2" borderId="11" xfId="2" applyNumberFormat="1" applyFont="1" applyFill="1" applyBorder="1" applyAlignment="1" applyProtection="1">
      <alignment horizontal="center" vertical="center"/>
    </xf>
    <xf numFmtId="164" fontId="20" fillId="2" borderId="11" xfId="1" applyFont="1" applyFill="1" applyBorder="1" applyAlignment="1" applyProtection="1">
      <alignment horizontal="center" vertical="center"/>
    </xf>
    <xf numFmtId="166" fontId="11" fillId="2" borderId="0" xfId="2" applyNumberFormat="1" applyFont="1" applyFill="1" applyProtection="1">
      <protection locked="0"/>
    </xf>
    <xf numFmtId="166" fontId="17" fillId="5" borderId="0" xfId="0" applyNumberFormat="1" applyFont="1" applyFill="1" applyProtection="1">
      <protection locked="0"/>
    </xf>
    <xf numFmtId="164" fontId="17" fillId="5" borderId="0" xfId="0" applyNumberFormat="1" applyFont="1" applyFill="1" applyProtection="1">
      <protection locked="0"/>
    </xf>
    <xf numFmtId="166" fontId="20" fillId="6" borderId="2" xfId="2" applyNumberFormat="1" applyFont="1" applyFill="1" applyBorder="1" applyAlignment="1">
      <alignment horizontal="center"/>
    </xf>
    <xf numFmtId="166" fontId="20" fillId="6" borderId="3" xfId="2" applyNumberFormat="1" applyFont="1" applyFill="1" applyBorder="1" applyAlignment="1">
      <alignment horizontal="center"/>
    </xf>
    <xf numFmtId="0" fontId="27" fillId="0" borderId="4" xfId="0" applyFont="1" applyBorder="1"/>
    <xf numFmtId="166" fontId="27" fillId="2" borderId="5" xfId="2" applyNumberFormat="1" applyFont="1" applyFill="1" applyBorder="1" applyAlignment="1">
      <alignment horizontal="center"/>
    </xf>
    <xf numFmtId="166" fontId="27" fillId="0" borderId="5" xfId="2" applyNumberFormat="1" applyFont="1" applyBorder="1" applyAlignment="1">
      <alignment horizontal="center"/>
    </xf>
    <xf numFmtId="166" fontId="27" fillId="0" borderId="6" xfId="2" applyNumberFormat="1" applyFont="1" applyFill="1" applyBorder="1" applyAlignment="1">
      <alignment horizontal="center"/>
    </xf>
    <xf numFmtId="0" fontId="27" fillId="0" borderId="7" xfId="0" applyNumberFormat="1" applyFont="1" applyBorder="1"/>
    <xf numFmtId="166" fontId="27" fillId="2" borderId="8" xfId="2" applyNumberFormat="1" applyFont="1" applyFill="1" applyBorder="1" applyAlignment="1">
      <alignment horizontal="center"/>
    </xf>
    <xf numFmtId="166" fontId="27" fillId="0" borderId="8" xfId="2" applyNumberFormat="1" applyFont="1" applyBorder="1" applyAlignment="1">
      <alignment horizontal="center"/>
    </xf>
    <xf numFmtId="166" fontId="27" fillId="0" borderId="9" xfId="2" applyNumberFormat="1" applyFont="1" applyBorder="1" applyAlignment="1">
      <alignment horizontal="center"/>
    </xf>
    <xf numFmtId="0" fontId="28" fillId="4" borderId="0" xfId="0" applyFont="1" applyFill="1"/>
    <xf numFmtId="0" fontId="29" fillId="8" borderId="0" xfId="0" applyFont="1" applyFill="1" applyProtection="1">
      <protection locked="0"/>
    </xf>
    <xf numFmtId="0" fontId="30" fillId="0" borderId="0" xfId="0" applyFont="1" applyBorder="1" applyAlignment="1" applyProtection="1">
      <alignment vertical="top"/>
      <protection locked="0"/>
    </xf>
    <xf numFmtId="0" fontId="27" fillId="0" borderId="4" xfId="0" applyFont="1" applyBorder="1"/>
    <xf numFmtId="166" fontId="31" fillId="2" borderId="0" xfId="2" applyNumberFormat="1" applyFont="1" applyFill="1" applyBorder="1" applyAlignment="1" applyProtection="1">
      <alignment horizontal="center"/>
      <protection locked="0"/>
    </xf>
    <xf numFmtId="0" fontId="20" fillId="2" borderId="11" xfId="0" applyFont="1" applyFill="1" applyBorder="1" applyAlignment="1" applyProtection="1">
      <alignment horizontal="left" vertical="center"/>
    </xf>
    <xf numFmtId="0" fontId="16" fillId="4" borderId="0" xfId="0" applyFont="1" applyFill="1" applyAlignment="1" applyProtection="1">
      <alignment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168" fontId="34" fillId="4" borderId="0" xfId="0" applyNumberFormat="1" applyFont="1" applyFill="1" applyAlignment="1" applyProtection="1">
      <alignment horizontal="right" vertical="center"/>
      <protection locked="0"/>
    </xf>
    <xf numFmtId="0" fontId="36" fillId="2" borderId="0" xfId="0" applyFont="1" applyFill="1" applyBorder="1" applyAlignment="1" applyProtection="1">
      <alignment vertical="center"/>
    </xf>
    <xf numFmtId="0" fontId="36" fillId="2" borderId="0" xfId="0" applyFont="1" applyFill="1" applyBorder="1" applyAlignment="1" applyProtection="1">
      <alignment horizontal="left" vertical="center"/>
    </xf>
    <xf numFmtId="166" fontId="36" fillId="2" borderId="0" xfId="2" applyNumberFormat="1" applyFont="1" applyFill="1" applyBorder="1" applyAlignment="1" applyProtection="1">
      <alignment horizontal="center" vertical="center"/>
    </xf>
    <xf numFmtId="164" fontId="36" fillId="2" borderId="0" xfId="1" applyFont="1" applyFill="1" applyBorder="1" applyAlignment="1" applyProtection="1">
      <alignment horizontal="left" vertical="center"/>
    </xf>
    <xf numFmtId="164" fontId="36" fillId="2" borderId="0" xfId="1" applyFont="1" applyFill="1" applyBorder="1" applyAlignment="1" applyProtection="1">
      <alignment horizontal="center" vertical="center"/>
    </xf>
    <xf numFmtId="164" fontId="37" fillId="2" borderId="0" xfId="1" applyFont="1" applyFill="1" applyBorder="1" applyAlignment="1" applyProtection="1">
      <alignment horizontal="center" vertical="center"/>
    </xf>
    <xf numFmtId="164" fontId="38" fillId="2" borderId="0" xfId="1" applyFont="1" applyFill="1" applyBorder="1" applyAlignment="1" applyProtection="1">
      <alignment horizontal="center" vertical="center"/>
    </xf>
    <xf numFmtId="0" fontId="36" fillId="7" borderId="0" xfId="0" applyFont="1" applyFill="1" applyBorder="1" applyAlignment="1" applyProtection="1">
      <alignment vertical="center"/>
    </xf>
    <xf numFmtId="0" fontId="36" fillId="7" borderId="0" xfId="0" applyFont="1" applyFill="1" applyBorder="1" applyAlignment="1" applyProtection="1">
      <alignment horizontal="left" vertical="center"/>
    </xf>
    <xf numFmtId="166" fontId="36" fillId="7" borderId="0" xfId="2" applyNumberFormat="1" applyFont="1" applyFill="1" applyBorder="1" applyAlignment="1" applyProtection="1">
      <alignment horizontal="center" vertical="center"/>
    </xf>
    <xf numFmtId="164" fontId="36" fillId="7" borderId="0" xfId="1" applyFont="1" applyFill="1" applyBorder="1" applyAlignment="1" applyProtection="1">
      <alignment horizontal="left" vertical="center"/>
    </xf>
    <xf numFmtId="164" fontId="36" fillId="7" borderId="0" xfId="1" applyFont="1" applyFill="1" applyBorder="1" applyAlignment="1" applyProtection="1">
      <alignment horizontal="center" vertical="center"/>
    </xf>
    <xf numFmtId="164" fontId="37" fillId="7" borderId="0" xfId="1" applyFont="1" applyFill="1" applyBorder="1" applyAlignment="1" applyProtection="1">
      <alignment horizontal="center" vertical="center"/>
    </xf>
    <xf numFmtId="164" fontId="38" fillId="7" borderId="0" xfId="1" applyFont="1" applyFill="1" applyBorder="1" applyAlignment="1" applyProtection="1">
      <alignment horizontal="center" vertical="center"/>
    </xf>
    <xf numFmtId="0" fontId="35" fillId="2" borderId="11" xfId="0" applyFont="1" applyFill="1" applyBorder="1" applyAlignment="1" applyProtection="1">
      <alignment horizontal="left"/>
    </xf>
    <xf numFmtId="166" fontId="35" fillId="2" borderId="11" xfId="2" applyNumberFormat="1" applyFont="1" applyFill="1" applyBorder="1" applyAlignment="1" applyProtection="1">
      <alignment horizontal="center"/>
    </xf>
    <xf numFmtId="164" fontId="35" fillId="2" borderId="11" xfId="1" applyFont="1" applyFill="1" applyBorder="1" applyAlignment="1" applyProtection="1">
      <alignment horizontal="center"/>
    </xf>
    <xf numFmtId="0" fontId="38" fillId="2" borderId="0" xfId="0" applyFont="1" applyFill="1"/>
    <xf numFmtId="164" fontId="35" fillId="2" borderId="11" xfId="2" applyNumberFormat="1" applyFont="1" applyFill="1" applyBorder="1" applyAlignment="1" applyProtection="1">
      <alignment horizontal="right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66" fontId="0" fillId="0" borderId="0" xfId="2" applyNumberFormat="1" applyFont="1" applyFill="1" applyBorder="1" applyAlignment="1">
      <alignment horizontal="center" vertical="center"/>
    </xf>
    <xf numFmtId="164" fontId="0" fillId="0" borderId="0" xfId="1" applyFont="1" applyFill="1" applyBorder="1" applyAlignment="1">
      <alignment horizontal="center" vertical="center"/>
    </xf>
    <xf numFmtId="169" fontId="0" fillId="0" borderId="0" xfId="1" applyNumberFormat="1" applyFont="1" applyFill="1" applyBorder="1" applyAlignment="1">
      <alignment horizontal="center" vertical="center"/>
    </xf>
    <xf numFmtId="166" fontId="39" fillId="0" borderId="0" xfId="2" applyNumberFormat="1" applyFont="1" applyFill="1" applyBorder="1" applyAlignment="1">
      <alignment horizontal="center" vertical="center"/>
    </xf>
    <xf numFmtId="0" fontId="7" fillId="4" borderId="0" xfId="0" applyFont="1" applyFill="1" applyAlignment="1" applyProtection="1">
      <alignment horizontal="left" vertical="center"/>
      <protection locked="0"/>
    </xf>
    <xf numFmtId="0" fontId="28" fillId="4" borderId="0" xfId="0" applyFont="1" applyFill="1" applyAlignment="1" applyProtection="1">
      <alignment vertical="center"/>
      <protection locked="0"/>
    </xf>
    <xf numFmtId="0" fontId="41" fillId="4" borderId="0" xfId="0" applyFont="1" applyFill="1" applyAlignment="1" applyProtection="1">
      <alignment horizontal="left" vertical="center"/>
      <protection locked="0"/>
    </xf>
    <xf numFmtId="170" fontId="41" fillId="4" borderId="0" xfId="0" applyNumberFormat="1" applyFont="1" applyFill="1" applyAlignment="1" applyProtection="1">
      <alignment horizontal="left" vertical="center"/>
      <protection locked="0"/>
    </xf>
    <xf numFmtId="166" fontId="1" fillId="0" borderId="0" xfId="2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2" fontId="39" fillId="0" borderId="0" xfId="1" applyNumberFormat="1" applyFont="1" applyFill="1" applyBorder="1" applyAlignment="1">
      <alignment horizontal="center" vertical="center"/>
    </xf>
    <xf numFmtId="2" fontId="1" fillId="0" borderId="0" xfId="1" applyNumberFormat="1" applyFont="1" applyFill="1" applyBorder="1" applyAlignment="1">
      <alignment horizontal="center" vertical="center"/>
    </xf>
    <xf numFmtId="2" fontId="0" fillId="0" borderId="0" xfId="1" applyNumberFormat="1" applyFont="1" applyFill="1" applyBorder="1" applyAlignment="1">
      <alignment horizontal="center" vertical="center"/>
    </xf>
    <xf numFmtId="2" fontId="20" fillId="2" borderId="11" xfId="1" applyNumberFormat="1" applyFont="1" applyFill="1" applyBorder="1" applyAlignment="1" applyProtection="1">
      <alignment horizontal="center" vertical="center"/>
    </xf>
    <xf numFmtId="166" fontId="0" fillId="2" borderId="11" xfId="2" applyNumberFormat="1" applyFont="1" applyFill="1" applyBorder="1" applyAlignment="1" applyProtection="1">
      <alignment horizontal="center" vertical="center"/>
    </xf>
    <xf numFmtId="1" fontId="0" fillId="0" borderId="0" xfId="1" applyNumberFormat="1" applyFont="1" applyFill="1" applyBorder="1" applyAlignment="1">
      <alignment horizontal="center" vertical="center"/>
    </xf>
  </cellXfs>
  <cellStyles count="588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" xfId="460" builtinId="8" hidden="1"/>
    <cellStyle name="Lien hypertexte" xfId="462" builtinId="8" hidden="1"/>
    <cellStyle name="Lien hypertexte" xfId="464" builtinId="8" hidden="1"/>
    <cellStyle name="Lien hypertexte" xfId="466" builtinId="8" hidden="1"/>
    <cellStyle name="Lien hypertexte" xfId="468" builtinId="8" hidden="1"/>
    <cellStyle name="Lien hypertexte" xfId="470" builtinId="8" hidden="1"/>
    <cellStyle name="Lien hypertexte" xfId="472" builtinId="8" hidden="1"/>
    <cellStyle name="Lien hypertexte" xfId="474" builtinId="8" hidden="1"/>
    <cellStyle name="Lien hypertexte" xfId="476" builtinId="8" hidden="1"/>
    <cellStyle name="Lien hypertexte" xfId="478" builtinId="8" hidden="1"/>
    <cellStyle name="Lien hypertexte" xfId="480" builtinId="8" hidden="1"/>
    <cellStyle name="Lien hypertexte" xfId="482" builtinId="8" hidden="1"/>
    <cellStyle name="Lien hypertexte" xfId="484" builtinId="8" hidden="1"/>
    <cellStyle name="Lien hypertexte" xfId="486" builtinId="8" hidden="1"/>
    <cellStyle name="Lien hypertexte" xfId="488" builtinId="8" hidden="1"/>
    <cellStyle name="Lien hypertexte" xfId="490" builtinId="8" hidden="1"/>
    <cellStyle name="Lien hypertexte" xfId="492" builtinId="8" hidden="1"/>
    <cellStyle name="Lien hypertexte" xfId="494" builtinId="8" hidden="1"/>
    <cellStyle name="Lien hypertexte" xfId="496" builtinId="8" hidden="1"/>
    <cellStyle name="Lien hypertexte" xfId="498" builtinId="8" hidden="1"/>
    <cellStyle name="Lien hypertexte" xfId="500" builtinId="8" hidden="1"/>
    <cellStyle name="Lien hypertexte" xfId="502" builtinId="8" hidden="1"/>
    <cellStyle name="Lien hypertexte" xfId="504" builtinId="8" hidden="1"/>
    <cellStyle name="Lien hypertexte" xfId="506" builtinId="8" hidden="1"/>
    <cellStyle name="Lien hypertexte" xfId="508" builtinId="8" hidden="1"/>
    <cellStyle name="Lien hypertexte" xfId="510" builtinId="8" hidden="1"/>
    <cellStyle name="Lien hypertexte" xfId="512" builtinId="8" hidden="1"/>
    <cellStyle name="Lien hypertexte" xfId="514" builtinId="8" hidden="1"/>
    <cellStyle name="Lien hypertexte" xfId="516" builtinId="8" hidden="1"/>
    <cellStyle name="Lien hypertexte" xfId="518" builtinId="8" hidden="1"/>
    <cellStyle name="Lien hypertexte" xfId="520" builtinId="8" hidden="1"/>
    <cellStyle name="Lien hypertexte" xfId="522" builtinId="8" hidden="1"/>
    <cellStyle name="Lien hypertexte" xfId="524" builtinId="8" hidden="1"/>
    <cellStyle name="Lien hypertexte" xfId="526" builtinId="8" hidden="1"/>
    <cellStyle name="Lien hypertexte" xfId="528" builtinId="8" hidden="1"/>
    <cellStyle name="Lien hypertexte" xfId="530" builtinId="8" hidden="1"/>
    <cellStyle name="Lien hypertexte" xfId="532" builtinId="8" hidden="1"/>
    <cellStyle name="Lien hypertexte" xfId="534" builtinId="8" hidden="1"/>
    <cellStyle name="Lien hypertexte" xfId="536" builtinId="8" hidden="1"/>
    <cellStyle name="Lien hypertexte" xfId="538" builtinId="8" hidden="1"/>
    <cellStyle name="Lien hypertexte" xfId="540" builtinId="8" hidden="1"/>
    <cellStyle name="Lien hypertexte" xfId="542" builtinId="8" hidden="1"/>
    <cellStyle name="Lien hypertexte" xfId="544" builtinId="8" hidden="1"/>
    <cellStyle name="Lien hypertexte" xfId="546" builtinId="8" hidden="1"/>
    <cellStyle name="Lien hypertexte" xfId="548" builtinId="8" hidden="1"/>
    <cellStyle name="Lien hypertexte" xfId="550" builtinId="8" hidden="1"/>
    <cellStyle name="Lien hypertexte" xfId="552" builtinId="8" hidden="1"/>
    <cellStyle name="Lien hypertexte" xfId="554" builtinId="8" hidden="1"/>
    <cellStyle name="Lien hypertexte" xfId="556" builtinId="8" hidden="1"/>
    <cellStyle name="Lien hypertexte" xfId="558" builtinId="8" hidden="1"/>
    <cellStyle name="Lien hypertexte" xfId="560" builtinId="8" hidden="1"/>
    <cellStyle name="Lien hypertexte" xfId="562" builtinId="8" hidden="1"/>
    <cellStyle name="Lien hypertexte" xfId="564" builtinId="8" hidden="1"/>
    <cellStyle name="Lien hypertexte" xfId="566" builtinId="8" hidden="1"/>
    <cellStyle name="Lien hypertexte" xfId="568" builtinId="8" hidden="1"/>
    <cellStyle name="Lien hypertexte" xfId="570" builtinId="8" hidden="1"/>
    <cellStyle name="Lien hypertexte" xfId="572" builtinId="8" hidden="1"/>
    <cellStyle name="Lien hypertexte" xfId="574" builtinId="8" hidden="1"/>
    <cellStyle name="Lien hypertexte" xfId="576" builtinId="8" hidden="1"/>
    <cellStyle name="Lien hypertexte" xfId="578" builtinId="8" hidden="1"/>
    <cellStyle name="Lien hypertexte" xfId="580" builtinId="8" hidden="1"/>
    <cellStyle name="Lien hypertexte" xfId="582" builtinId="8" hidden="1"/>
    <cellStyle name="Lien hypertexte" xfId="584" builtinId="8" hidden="1"/>
    <cellStyle name="Lien hypertexte" xfId="586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Lien hypertexte visité" xfId="461" builtinId="9" hidden="1"/>
    <cellStyle name="Lien hypertexte visité" xfId="463" builtinId="9" hidden="1"/>
    <cellStyle name="Lien hypertexte visité" xfId="465" builtinId="9" hidden="1"/>
    <cellStyle name="Lien hypertexte visité" xfId="467" builtinId="9" hidden="1"/>
    <cellStyle name="Lien hypertexte visité" xfId="469" builtinId="9" hidden="1"/>
    <cellStyle name="Lien hypertexte visité" xfId="471" builtinId="9" hidden="1"/>
    <cellStyle name="Lien hypertexte visité" xfId="473" builtinId="9" hidden="1"/>
    <cellStyle name="Lien hypertexte visité" xfId="475" builtinId="9" hidden="1"/>
    <cellStyle name="Lien hypertexte visité" xfId="477" builtinId="9" hidden="1"/>
    <cellStyle name="Lien hypertexte visité" xfId="479" builtinId="9" hidden="1"/>
    <cellStyle name="Lien hypertexte visité" xfId="481" builtinId="9" hidden="1"/>
    <cellStyle name="Lien hypertexte visité" xfId="483" builtinId="9" hidden="1"/>
    <cellStyle name="Lien hypertexte visité" xfId="485" builtinId="9" hidden="1"/>
    <cellStyle name="Lien hypertexte visité" xfId="487" builtinId="9" hidden="1"/>
    <cellStyle name="Lien hypertexte visité" xfId="489" builtinId="9" hidden="1"/>
    <cellStyle name="Lien hypertexte visité" xfId="491" builtinId="9" hidden="1"/>
    <cellStyle name="Lien hypertexte visité" xfId="493" builtinId="9" hidden="1"/>
    <cellStyle name="Lien hypertexte visité" xfId="495" builtinId="9" hidden="1"/>
    <cellStyle name="Lien hypertexte visité" xfId="497" builtinId="9" hidden="1"/>
    <cellStyle name="Lien hypertexte visité" xfId="499" builtinId="9" hidden="1"/>
    <cellStyle name="Lien hypertexte visité" xfId="501" builtinId="9" hidden="1"/>
    <cellStyle name="Lien hypertexte visité" xfId="503" builtinId="9" hidden="1"/>
    <cellStyle name="Lien hypertexte visité" xfId="505" builtinId="9" hidden="1"/>
    <cellStyle name="Lien hypertexte visité" xfId="507" builtinId="9" hidden="1"/>
    <cellStyle name="Lien hypertexte visité" xfId="509" builtinId="9" hidden="1"/>
    <cellStyle name="Lien hypertexte visité" xfId="511" builtinId="9" hidden="1"/>
    <cellStyle name="Lien hypertexte visité" xfId="513" builtinId="9" hidden="1"/>
    <cellStyle name="Lien hypertexte visité" xfId="515" builtinId="9" hidden="1"/>
    <cellStyle name="Lien hypertexte visité" xfId="517" builtinId="9" hidden="1"/>
    <cellStyle name="Lien hypertexte visité" xfId="519" builtinId="9" hidden="1"/>
    <cellStyle name="Lien hypertexte visité" xfId="521" builtinId="9" hidden="1"/>
    <cellStyle name="Lien hypertexte visité" xfId="523" builtinId="9" hidden="1"/>
    <cellStyle name="Lien hypertexte visité" xfId="525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3" builtinId="9" hidden="1"/>
    <cellStyle name="Lien hypertexte visité" xfId="535" builtinId="9" hidden="1"/>
    <cellStyle name="Lien hypertexte visité" xfId="537" builtinId="9" hidden="1"/>
    <cellStyle name="Lien hypertexte visité" xfId="539" builtinId="9" hidden="1"/>
    <cellStyle name="Lien hypertexte visité" xfId="541" builtinId="9" hidden="1"/>
    <cellStyle name="Lien hypertexte visité" xfId="543" builtinId="9" hidden="1"/>
    <cellStyle name="Lien hypertexte visité" xfId="545" builtinId="9" hidden="1"/>
    <cellStyle name="Lien hypertexte visité" xfId="547" builtinId="9" hidden="1"/>
    <cellStyle name="Lien hypertexte visité" xfId="549" builtinId="9" hidden="1"/>
    <cellStyle name="Lien hypertexte visité" xfId="551" builtinId="9" hidden="1"/>
    <cellStyle name="Lien hypertexte visité" xfId="553" builtinId="9" hidden="1"/>
    <cellStyle name="Lien hypertexte visité" xfId="555" builtinId="9" hidden="1"/>
    <cellStyle name="Lien hypertexte visité" xfId="557" builtinId="9" hidden="1"/>
    <cellStyle name="Lien hypertexte visité" xfId="559" builtinId="9" hidden="1"/>
    <cellStyle name="Lien hypertexte visité" xfId="561" builtinId="9" hidden="1"/>
    <cellStyle name="Lien hypertexte visité" xfId="563" builtinId="9" hidden="1"/>
    <cellStyle name="Lien hypertexte visité" xfId="565" builtinId="9" hidden="1"/>
    <cellStyle name="Lien hypertexte visité" xfId="567" builtinId="9" hidden="1"/>
    <cellStyle name="Lien hypertexte visité" xfId="569" builtinId="9" hidden="1"/>
    <cellStyle name="Lien hypertexte visité" xfId="571" builtinId="9" hidden="1"/>
    <cellStyle name="Lien hypertexte visité" xfId="573" builtinId="9" hidden="1"/>
    <cellStyle name="Lien hypertexte visité" xfId="575" builtinId="9" hidden="1"/>
    <cellStyle name="Lien hypertexte visité" xfId="577" builtinId="9" hidden="1"/>
    <cellStyle name="Lien hypertexte visité" xfId="579" builtinId="9" hidden="1"/>
    <cellStyle name="Lien hypertexte visité" xfId="581" builtinId="9" hidden="1"/>
    <cellStyle name="Lien hypertexte visité" xfId="583" builtinId="9" hidden="1"/>
    <cellStyle name="Lien hypertexte visité" xfId="585" builtinId="9" hidden="1"/>
    <cellStyle name="Lien hypertexte visité" xfId="587" builtinId="9" hidden="1"/>
    <cellStyle name="Milliers" xfId="1" builtinId="3"/>
    <cellStyle name="Normal" xfId="0" builtinId="0"/>
    <cellStyle name="Normal 5" xfId="387" xr:uid="{00000000-0005-0000-0000-00004A020000}"/>
    <cellStyle name="Pourcentage" xfId="2" builtinId="5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</dxf>
    <dxf>
      <numFmt numFmtId="2" formatCode="0.0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3" defaultTableStyle="TableStyleMedium2" defaultPivotStyle="PivotStyleLight16">
    <tableStyle name="Résultats Observatoire" pivot="0" count="2" xr9:uid="{00000000-0011-0000-FFFF-FFFF00000000}">
      <tableStyleElement type="headerRow" dxfId="16"/>
      <tableStyleElement type="firstRowStripe" dxfId="15"/>
    </tableStyle>
    <tableStyle name="Style de tableau 1" pivot="0" count="2" xr9:uid="{00000000-0011-0000-FFFF-FFFF01000000}">
      <tableStyleElement type="firstRowStripe" dxfId="14"/>
      <tableStyleElement type="secondRowStripe" dxfId="13"/>
    </tableStyle>
    <tableStyle name="Style de tableau 2" pivot="0" count="2" xr9:uid="{00000000-0011-0000-FFFF-FFFF02000000}">
      <tableStyleElement type="firstRowStripe" dxfId="12"/>
      <tableStyleElement type="secondRowStripe" dxfId="11"/>
    </tableStyle>
  </tableStyles>
  <colors>
    <mruColors>
      <color rgb="FFCF1D28"/>
      <color rgb="FF00800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7000000}" name="Table3" displayName="Table3" ref="A3:AD29" totalsRowShown="0">
  <autoFilter ref="A3:AD29" xr:uid="{00000000-0009-0000-0100-000003000000}"/>
  <sortState xmlns:xlrd2="http://schemas.microsoft.com/office/spreadsheetml/2017/richdata2" ref="A4:AD29">
    <sortCondition ref="A3:A29"/>
  </sortState>
  <tableColumns count="30">
    <tableColumn id="1" xr3:uid="{00000000-0010-0000-0700-000001000000}" name="Société"/>
    <tableColumn id="2" xr3:uid="{00000000-0010-0000-0700-000002000000}" name="Nom du fonds"/>
    <tableColumn id="3" xr3:uid="{00000000-0010-0000-0700-000003000000}" name="Perf. annualisée depuis 01/08"/>
    <tableColumn id="4" xr3:uid="{00000000-0010-0000-0700-000004000000}" name="Perf._x000a_Totale_x000a_depuis 01/08"/>
    <tableColumn id="5" xr3:uid="{00000000-0010-0000-0700-000005000000}" name="Volatilité annualisée depuis 01/08"/>
    <tableColumn id="6" xr3:uid="{00000000-0010-0000-0700-000006000000}" name="Max Drawdown depuis 01/08"/>
    <tableColumn id="7" xr3:uid="{00000000-0010-0000-0700-000007000000}" name="Couple Rendement / Risque depuis 01/08" dataDxfId="10"/>
    <tableColumn id="27" xr3:uid="{8CA9D944-3C49-4DF7-806D-63EA81A7D9A6}" name="Performance annualisée 10 ans" dataDxfId="9" dataCellStyle="Pourcentage"/>
    <tableColumn id="28" xr3:uid="{593CB7CB-9EAD-4EA3-8F43-9189B86DA76E}" name="Volatilité annualisée_x000a_10 ans" dataDxfId="8" dataCellStyle="Pourcentage"/>
    <tableColumn id="29" xr3:uid="{20FFC2B0-0573-4F72-B5D2-A0503BA26282}" name="Max Drawdown _x000a_10 ans" dataDxfId="7" dataCellStyle="Pourcentage"/>
    <tableColumn id="30" xr3:uid="{62BED5DF-0D2C-49E9-9772-386FB7CE60CB}" name="Couple Rendement Risque 10 ans" dataDxfId="6" dataCellStyle="Milliers"/>
    <tableColumn id="8" xr3:uid="{00000000-0010-0000-0700-000008000000}" name="Performance annualisée 5 ans"/>
    <tableColumn id="9" xr3:uid="{00000000-0010-0000-0700-000009000000}" name="Volatilité annualisée_x000a_5 ans"/>
    <tableColumn id="10" xr3:uid="{00000000-0010-0000-0700-00000A000000}" name="Max Drawdown _x000a_5 ans"/>
    <tableColumn id="11" xr3:uid="{00000000-0010-0000-0700-00000B000000}" name="Couple Rendement Risque 5 ans" dataDxfId="5"/>
    <tableColumn id="12" xr3:uid="{00000000-0010-0000-0700-00000C000000}" name="Performance annualisée 3 ans"/>
    <tableColumn id="13" xr3:uid="{00000000-0010-0000-0700-00000D000000}" name="Volatilité annualisée_x000a_3 ans"/>
    <tableColumn id="14" xr3:uid="{00000000-0010-0000-0700-00000E000000}" name="Max Drawdown _x000a_3 ans"/>
    <tableColumn id="15" xr3:uid="{00000000-0010-0000-0700-00000F000000}" name="Couple Rendement Risque _x000a_3 ans" dataDxfId="4"/>
    <tableColumn id="16" xr3:uid="{00000000-0010-0000-0700-000010000000}" name="Performance annualisée 1 an"/>
    <tableColumn id="17" xr3:uid="{00000000-0010-0000-0700-000011000000}" name="Volatilité annualisée_x000a_ 1 an"/>
    <tableColumn id="18" xr3:uid="{00000000-0010-0000-0700-000012000000}" name="Max Drawdown _x000a_1 an"/>
    <tableColumn id="19" xr3:uid="{00000000-0010-0000-0700-000013000000}" name="Couple Rendement Risque 1 an" dataDxfId="3"/>
    <tableColumn id="20" xr3:uid="{00000000-0010-0000-0700-000014000000}" name="Date de recommandation du fonds"/>
    <tableColumn id="21" xr3:uid="{00000000-0010-0000-0700-000015000000}" name="Compteur fonds liquidés SGP"/>
    <tableColumn id="24" xr3:uid="{EB832D4F-3FA6-4327-A3B8-456513956D08}" name="Article SFDR" dataDxfId="2" dataCellStyle="Milliers"/>
    <tableColumn id="26" xr3:uid="{2B77FAE7-492A-40EC-B6E1-C84537531B5A}" name="Greenfin" dataDxfId="1" dataCellStyle="Milliers"/>
    <tableColumn id="25" xr3:uid="{692D1084-F0FA-4334-A405-E776703631F5}" name="CIES" dataDxfId="0" dataCellStyle="Milliers"/>
    <tableColumn id="22" xr3:uid="{00000000-0010-0000-0700-000016000000}" name="ISR"/>
    <tableColumn id="23" xr3:uid="{00000000-0010-0000-0700-000017000000}" name="Type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5">
    <tabColor rgb="FF008000"/>
  </sheetPr>
  <dimension ref="A1:AD59"/>
  <sheetViews>
    <sheetView showGridLines="0" tabSelected="1" zoomScale="85" zoomScaleNormal="85" workbookViewId="0">
      <pane xSplit="1" topLeftCell="B1" activePane="topRight" state="frozen"/>
      <selection pane="topRight"/>
    </sheetView>
  </sheetViews>
  <sheetFormatPr baseColWidth="10" defaultColWidth="10.59765625" defaultRowHeight="15.6" outlineLevelCol="1" x14ac:dyDescent="0.3"/>
  <cols>
    <col min="1" max="1" width="15.8984375" style="15" customWidth="1"/>
    <col min="2" max="2" width="20.8984375" style="15" customWidth="1"/>
    <col min="3" max="4" width="12.8984375" style="15" customWidth="1"/>
    <col min="5" max="6" width="12.8984375" style="20" customWidth="1" outlineLevel="1"/>
    <col min="7" max="11" width="12.8984375" style="15" customWidth="1" outlineLevel="1"/>
    <col min="12" max="12" width="12.8984375" style="15" customWidth="1"/>
    <col min="13" max="15" width="12.8984375" style="15" customWidth="1" outlineLevel="1"/>
    <col min="16" max="16" width="12.8984375" style="15" customWidth="1"/>
    <col min="17" max="19" width="12.8984375" style="15" customWidth="1" outlineLevel="1"/>
    <col min="20" max="20" width="12.8984375" style="15" customWidth="1"/>
    <col min="21" max="23" width="12.8984375" style="15" customWidth="1" outlineLevel="1"/>
    <col min="24" max="28" width="12.8984375" style="15" customWidth="1"/>
    <col min="29" max="30" width="10.8984375" style="15" customWidth="1"/>
    <col min="31" max="16384" width="10.59765625" style="15"/>
  </cols>
  <sheetData>
    <row r="1" spans="1:30" s="42" customFormat="1" ht="21" x14ac:dyDescent="0.3">
      <c r="A1" s="94" t="s">
        <v>119</v>
      </c>
      <c r="B1" s="64"/>
      <c r="C1" s="64"/>
      <c r="D1" s="64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</row>
    <row r="2" spans="1:30" s="1" customFormat="1" ht="21" x14ac:dyDescent="0.4">
      <c r="A2" s="93" t="s">
        <v>118</v>
      </c>
      <c r="B2" s="95" t="s">
        <v>120</v>
      </c>
      <c r="C2" s="96">
        <v>44742</v>
      </c>
      <c r="E2" s="17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0" s="1" customFormat="1" ht="80.099999999999994" customHeight="1" x14ac:dyDescent="0.3">
      <c r="A3" s="86" t="s">
        <v>0</v>
      </c>
      <c r="B3" s="86" t="s">
        <v>1</v>
      </c>
      <c r="C3" s="86" t="s">
        <v>74</v>
      </c>
      <c r="D3" s="86" t="s">
        <v>75</v>
      </c>
      <c r="E3" s="86" t="s">
        <v>76</v>
      </c>
      <c r="F3" s="86" t="s">
        <v>77</v>
      </c>
      <c r="G3" s="86" t="s">
        <v>101</v>
      </c>
      <c r="H3" s="86" t="s">
        <v>130</v>
      </c>
      <c r="I3" s="86" t="s">
        <v>131</v>
      </c>
      <c r="J3" s="86" t="s">
        <v>132</v>
      </c>
      <c r="K3" s="86" t="s">
        <v>133</v>
      </c>
      <c r="L3" s="86" t="s">
        <v>88</v>
      </c>
      <c r="M3" s="86" t="s">
        <v>89</v>
      </c>
      <c r="N3" s="86" t="s">
        <v>90</v>
      </c>
      <c r="O3" s="86" t="s">
        <v>98</v>
      </c>
      <c r="P3" s="86" t="s">
        <v>91</v>
      </c>
      <c r="Q3" s="86" t="s">
        <v>92</v>
      </c>
      <c r="R3" s="86" t="s">
        <v>93</v>
      </c>
      <c r="S3" s="86" t="s">
        <v>99</v>
      </c>
      <c r="T3" s="86" t="s">
        <v>114</v>
      </c>
      <c r="U3" s="86" t="s">
        <v>94</v>
      </c>
      <c r="V3" s="86" t="s">
        <v>95</v>
      </c>
      <c r="W3" s="86" t="s">
        <v>100</v>
      </c>
      <c r="X3" s="86" t="s">
        <v>80</v>
      </c>
      <c r="Y3" s="86" t="s">
        <v>96</v>
      </c>
      <c r="Z3" s="86" t="s">
        <v>122</v>
      </c>
      <c r="AA3" s="86" t="s">
        <v>124</v>
      </c>
      <c r="AB3" s="86" t="s">
        <v>125</v>
      </c>
      <c r="AC3" s="86" t="s">
        <v>2</v>
      </c>
      <c r="AD3" s="86" t="s">
        <v>97</v>
      </c>
    </row>
    <row r="4" spans="1:30" s="42" customFormat="1" ht="21.75" customHeight="1" x14ac:dyDescent="0.3">
      <c r="A4" s="87" t="s">
        <v>105</v>
      </c>
      <c r="B4" s="88" t="s">
        <v>106</v>
      </c>
      <c r="C4" s="89">
        <v>2.8960231883162546E-2</v>
      </c>
      <c r="D4" s="89">
        <v>0.51266015718028091</v>
      </c>
      <c r="E4" s="89">
        <v>0.19540884611274234</v>
      </c>
      <c r="F4" s="89">
        <v>0.59395094070016674</v>
      </c>
      <c r="G4" s="101">
        <v>0.14820327973511374</v>
      </c>
      <c r="H4" s="97">
        <v>6.3945224552074631E-2</v>
      </c>
      <c r="I4" s="97">
        <v>0.16484454798088058</v>
      </c>
      <c r="J4" s="97">
        <v>0.32482612533614791</v>
      </c>
      <c r="K4" s="100">
        <v>0.38791228060203292</v>
      </c>
      <c r="L4" s="92">
        <v>4.8653830220170224E-2</v>
      </c>
      <c r="M4" s="92">
        <v>0.17900619790409178</v>
      </c>
      <c r="N4" s="92">
        <v>0.32482612533614791</v>
      </c>
      <c r="O4" s="99">
        <v>0.27179969626659545</v>
      </c>
      <c r="P4" s="92">
        <v>2.8955745866857674E-2</v>
      </c>
      <c r="Q4" s="92">
        <v>0.21026845805393482</v>
      </c>
      <c r="R4" s="92">
        <v>0.32482612533614791</v>
      </c>
      <c r="S4" s="99">
        <v>0.1377084615298334</v>
      </c>
      <c r="T4" s="92">
        <v>-0.15876882366835554</v>
      </c>
      <c r="U4" s="92">
        <v>0.21356652839088858</v>
      </c>
      <c r="V4" s="92">
        <v>0.25822402696350943</v>
      </c>
      <c r="W4" s="99">
        <v>-0.74341623130082735</v>
      </c>
      <c r="X4" s="91">
        <v>41640</v>
      </c>
      <c r="Y4" s="90">
        <v>0</v>
      </c>
      <c r="Z4" s="104">
        <v>8</v>
      </c>
      <c r="AA4" s="90" t="s">
        <v>123</v>
      </c>
      <c r="AB4" s="90" t="s">
        <v>123</v>
      </c>
      <c r="AC4" s="90" t="s">
        <v>123</v>
      </c>
      <c r="AD4" s="90" t="s">
        <v>16</v>
      </c>
    </row>
    <row r="5" spans="1:30" s="42" customFormat="1" ht="21.75" customHeight="1" x14ac:dyDescent="0.3">
      <c r="A5" s="87" t="s">
        <v>30</v>
      </c>
      <c r="B5" s="88" t="s">
        <v>32</v>
      </c>
      <c r="C5" s="89">
        <v>8.2183503626301224E-2</v>
      </c>
      <c r="D5" s="89">
        <v>2.1423715718973901</v>
      </c>
      <c r="E5" s="89">
        <v>0.19419396018678586</v>
      </c>
      <c r="F5" s="89">
        <v>0.46899665227335613</v>
      </c>
      <c r="G5" s="101">
        <v>0.42320319101198023</v>
      </c>
      <c r="H5" s="97">
        <v>9.1453158439877447E-2</v>
      </c>
      <c r="I5" s="97">
        <v>0.17343668699794798</v>
      </c>
      <c r="J5" s="97">
        <v>0.37040950548435136</v>
      </c>
      <c r="K5" s="100">
        <v>0.52729996186423622</v>
      </c>
      <c r="L5" s="92">
        <v>4.2400562477807435E-2</v>
      </c>
      <c r="M5" s="92">
        <v>0.19846573015691757</v>
      </c>
      <c r="N5" s="92">
        <v>0.37040950548435136</v>
      </c>
      <c r="O5" s="99">
        <v>0.2136417327277777</v>
      </c>
      <c r="P5" s="92">
        <v>4.149597088301249E-2</v>
      </c>
      <c r="Q5" s="92">
        <v>0.23320391632471152</v>
      </c>
      <c r="R5" s="92">
        <v>0.37040950548435136</v>
      </c>
      <c r="S5" s="99">
        <v>0.17793856782934034</v>
      </c>
      <c r="T5" s="92">
        <v>-0.26035324708925556</v>
      </c>
      <c r="U5" s="92">
        <v>0.2542841159088452</v>
      </c>
      <c r="V5" s="92">
        <v>0.37040950548435136</v>
      </c>
      <c r="W5" s="99">
        <v>-1.0238675198359066</v>
      </c>
      <c r="X5" s="91">
        <v>41640</v>
      </c>
      <c r="Y5" s="90">
        <v>0</v>
      </c>
      <c r="Z5" s="104">
        <v>8</v>
      </c>
      <c r="AA5" s="90" t="s">
        <v>134</v>
      </c>
      <c r="AB5" s="90" t="s">
        <v>134</v>
      </c>
      <c r="AC5" s="90" t="s">
        <v>134</v>
      </c>
      <c r="AD5" s="90" t="s">
        <v>16</v>
      </c>
    </row>
    <row r="6" spans="1:30" s="42" customFormat="1" ht="21.75" customHeight="1" x14ac:dyDescent="0.3">
      <c r="A6" s="87" t="s">
        <v>24</v>
      </c>
      <c r="B6" s="88" t="s">
        <v>26</v>
      </c>
      <c r="C6" s="89">
        <v>4.5086735827288615E-2</v>
      </c>
      <c r="D6" s="89">
        <v>0.89517743769376668</v>
      </c>
      <c r="E6" s="89">
        <v>0.19119081769723703</v>
      </c>
      <c r="F6" s="89">
        <v>0.47218957353294738</v>
      </c>
      <c r="G6" s="101">
        <v>0.23582061298930351</v>
      </c>
      <c r="H6" s="97">
        <v>7.1153313129131757E-2</v>
      </c>
      <c r="I6" s="97">
        <v>0.16568486482358677</v>
      </c>
      <c r="J6" s="97">
        <v>0.34958582363426655</v>
      </c>
      <c r="K6" s="100">
        <v>0.42944968573256442</v>
      </c>
      <c r="L6" s="92">
        <v>4.7546543289791021E-2</v>
      </c>
      <c r="M6" s="92">
        <v>0.17424278460064158</v>
      </c>
      <c r="N6" s="92">
        <v>0.34958582363426655</v>
      </c>
      <c r="O6" s="99">
        <v>0.27287524931816287</v>
      </c>
      <c r="P6" s="92">
        <v>5.7829334125506282E-2</v>
      </c>
      <c r="Q6" s="92">
        <v>0.19993395170929879</v>
      </c>
      <c r="R6" s="92">
        <v>0.34958582363426655</v>
      </c>
      <c r="S6" s="99">
        <v>0.2892421903889007</v>
      </c>
      <c r="T6" s="92">
        <v>-7.2339902949398294E-2</v>
      </c>
      <c r="U6" s="92">
        <v>0.18640284081515818</v>
      </c>
      <c r="V6" s="92">
        <v>0.17099598370366076</v>
      </c>
      <c r="W6" s="99">
        <v>-0.38808369353733396</v>
      </c>
      <c r="X6" s="91">
        <v>41640</v>
      </c>
      <c r="Y6" s="90">
        <v>0</v>
      </c>
      <c r="Z6" s="104">
        <v>9</v>
      </c>
      <c r="AA6" s="90" t="s">
        <v>134</v>
      </c>
      <c r="AB6" s="90" t="s">
        <v>134</v>
      </c>
      <c r="AC6" s="90" t="s">
        <v>136</v>
      </c>
      <c r="AD6" s="90" t="s">
        <v>16</v>
      </c>
    </row>
    <row r="7" spans="1:30" s="42" customFormat="1" ht="21.75" customHeight="1" x14ac:dyDescent="0.3">
      <c r="A7" s="87" t="s">
        <v>115</v>
      </c>
      <c r="B7" s="88" t="s">
        <v>116</v>
      </c>
      <c r="C7" s="89">
        <v>8.4020854497043995E-2</v>
      </c>
      <c r="D7" s="89">
        <v>2.2206076618229851</v>
      </c>
      <c r="E7" s="89">
        <v>0.20102986508363954</v>
      </c>
      <c r="F7" s="89">
        <v>0.50164499431208476</v>
      </c>
      <c r="G7" s="101">
        <v>0.4179521011073985</v>
      </c>
      <c r="H7" s="97">
        <v>0.11697598398015363</v>
      </c>
      <c r="I7" s="97">
        <v>0.17832869287459191</v>
      </c>
      <c r="J7" s="97">
        <v>0.35017271157167529</v>
      </c>
      <c r="K7" s="100">
        <v>0.65595716591954145</v>
      </c>
      <c r="L7" s="89">
        <v>7.3398414081823127E-2</v>
      </c>
      <c r="M7" s="97">
        <v>0.19344616117372254</v>
      </c>
      <c r="N7" s="97">
        <v>0.35017271157167529</v>
      </c>
      <c r="O7" s="100">
        <v>0.37942553957381642</v>
      </c>
      <c r="P7" s="97">
        <v>7.8934782359068034E-2</v>
      </c>
      <c r="Q7" s="97">
        <v>0.22655380521752783</v>
      </c>
      <c r="R7" s="97">
        <v>0.35017271157167529</v>
      </c>
      <c r="S7" s="100">
        <v>0.34841516911745551</v>
      </c>
      <c r="T7" s="92">
        <v>-0.23081030681457149</v>
      </c>
      <c r="U7" s="92">
        <v>0.24565605395154227</v>
      </c>
      <c r="V7" s="92">
        <v>0.32145862552594662</v>
      </c>
      <c r="W7" s="99">
        <v>-0.93956693963707794</v>
      </c>
      <c r="X7" s="91">
        <v>44561</v>
      </c>
      <c r="Y7" s="90">
        <v>0</v>
      </c>
      <c r="Z7" s="104">
        <v>6</v>
      </c>
      <c r="AA7" s="90" t="s">
        <v>123</v>
      </c>
      <c r="AB7" s="90" t="s">
        <v>123</v>
      </c>
      <c r="AC7" s="90" t="s">
        <v>123</v>
      </c>
      <c r="AD7" s="90" t="s">
        <v>16</v>
      </c>
    </row>
    <row r="8" spans="1:30" s="98" customFormat="1" ht="21.75" customHeight="1" x14ac:dyDescent="0.3">
      <c r="A8" s="87" t="s">
        <v>141</v>
      </c>
      <c r="B8" s="88" t="s">
        <v>110</v>
      </c>
      <c r="C8" s="89">
        <v>6.4118957252927933E-2</v>
      </c>
      <c r="D8" s="89">
        <v>1.4619230870698479</v>
      </c>
      <c r="E8" s="89">
        <v>0.1698221169974713</v>
      </c>
      <c r="F8" s="89">
        <v>0.42971491945622187</v>
      </c>
      <c r="G8" s="101">
        <v>0.37756541012783795</v>
      </c>
      <c r="H8" s="97">
        <v>8.3343634527909494E-2</v>
      </c>
      <c r="I8" s="97">
        <v>0.1473653672811874</v>
      </c>
      <c r="J8" s="97">
        <v>0.26811968565693128</v>
      </c>
      <c r="K8" s="100">
        <v>0.56555781093994606</v>
      </c>
      <c r="L8" s="89">
        <v>4.5016254997497729E-2</v>
      </c>
      <c r="M8" s="97">
        <v>0.15424563075545475</v>
      </c>
      <c r="N8" s="97">
        <v>0.26811968565693128</v>
      </c>
      <c r="O8" s="100">
        <v>0.29184784539451708</v>
      </c>
      <c r="P8" s="97">
        <v>1.5287016042991652E-2</v>
      </c>
      <c r="Q8" s="97">
        <v>0.1742612897456659</v>
      </c>
      <c r="R8" s="97">
        <v>0.26811968565693128</v>
      </c>
      <c r="S8" s="100">
        <v>8.7724680939197858E-2</v>
      </c>
      <c r="T8" s="92">
        <v>-0.14722263267606461</v>
      </c>
      <c r="U8" s="92">
        <v>0.17558482797383423</v>
      </c>
      <c r="V8" s="92">
        <v>0.25081694836037316</v>
      </c>
      <c r="W8" s="99">
        <v>-0.83847012509534036</v>
      </c>
      <c r="X8" s="91">
        <v>44012</v>
      </c>
      <c r="Y8" s="90">
        <v>0</v>
      </c>
      <c r="Z8" s="104">
        <v>8</v>
      </c>
      <c r="AA8" s="90" t="s">
        <v>135</v>
      </c>
      <c r="AB8" s="90" t="s">
        <v>135</v>
      </c>
      <c r="AC8" s="90" t="s">
        <v>3</v>
      </c>
      <c r="AD8" s="90" t="s">
        <v>16</v>
      </c>
    </row>
    <row r="9" spans="1:30" s="42" customFormat="1" ht="21.75" customHeight="1" x14ac:dyDescent="0.3">
      <c r="A9" s="87" t="s">
        <v>22</v>
      </c>
      <c r="B9" s="88" t="s">
        <v>107</v>
      </c>
      <c r="C9" s="89">
        <v>4.2456288092316496E-2</v>
      </c>
      <c r="D9" s="89">
        <v>0.82718808193668547</v>
      </c>
      <c r="E9" s="89">
        <v>0.1915434418057804</v>
      </c>
      <c r="F9" s="89">
        <v>0.49733085040347608</v>
      </c>
      <c r="G9" s="101">
        <v>0.22165357211950887</v>
      </c>
      <c r="H9" s="97">
        <v>6.9026327938692678E-2</v>
      </c>
      <c r="I9" s="97">
        <v>0.16529504782951523</v>
      </c>
      <c r="J9" s="97">
        <v>0.32361872185962098</v>
      </c>
      <c r="K9" s="100">
        <v>0.41759465177617544</v>
      </c>
      <c r="L9" s="92">
        <v>3.6559898203594843E-2</v>
      </c>
      <c r="M9" s="92">
        <v>0.17262272396326797</v>
      </c>
      <c r="N9" s="92">
        <v>0.32361872185962098</v>
      </c>
      <c r="O9" s="99">
        <v>0.2117907617503148</v>
      </c>
      <c r="P9" s="92">
        <v>4.0647076337531951E-2</v>
      </c>
      <c r="Q9" s="92">
        <v>0.20116210948491997</v>
      </c>
      <c r="R9" s="92">
        <v>0.32361872185962098</v>
      </c>
      <c r="S9" s="99">
        <v>0.20206129495067282</v>
      </c>
      <c r="T9" s="92">
        <v>-8.5041673006089336E-2</v>
      </c>
      <c r="U9" s="92">
        <v>0.19478368489870193</v>
      </c>
      <c r="V9" s="92">
        <v>0.189565955040294</v>
      </c>
      <c r="W9" s="99">
        <v>-0.43659546255280884</v>
      </c>
      <c r="X9" s="91">
        <v>41640</v>
      </c>
      <c r="Y9" s="90">
        <v>0</v>
      </c>
      <c r="Z9" s="104">
        <v>8</v>
      </c>
      <c r="AA9" s="90" t="s">
        <v>123</v>
      </c>
      <c r="AB9" s="90" t="s">
        <v>123</v>
      </c>
      <c r="AC9" s="90" t="s">
        <v>123</v>
      </c>
      <c r="AD9" s="90" t="s">
        <v>16</v>
      </c>
    </row>
    <row r="10" spans="1:30" s="98" customFormat="1" ht="21.75" customHeight="1" x14ac:dyDescent="0.3">
      <c r="A10" s="87" t="s">
        <v>33</v>
      </c>
      <c r="B10" s="88" t="s">
        <v>83</v>
      </c>
      <c r="C10" s="89">
        <v>3.0767867280091732E-2</v>
      </c>
      <c r="D10" s="89">
        <v>0.55164405329421817</v>
      </c>
      <c r="E10" s="89">
        <v>0.15778502692925875</v>
      </c>
      <c r="F10" s="89">
        <v>0.45844028847329177</v>
      </c>
      <c r="G10" s="101">
        <v>0.19499865024509697</v>
      </c>
      <c r="H10" s="97">
        <v>6.5497502578759859E-2</v>
      </c>
      <c r="I10" s="97">
        <v>0.15249047470374127</v>
      </c>
      <c r="J10" s="97">
        <v>0.30381403225185699</v>
      </c>
      <c r="K10" s="100">
        <v>0.42951864833530429</v>
      </c>
      <c r="L10" s="89">
        <v>5.3830050094034743E-2</v>
      </c>
      <c r="M10" s="97">
        <v>0.17502793304913444</v>
      </c>
      <c r="N10" s="97">
        <v>0.30381403225185699</v>
      </c>
      <c r="O10" s="100">
        <v>0.30755119572213302</v>
      </c>
      <c r="P10" s="92">
        <v>6.423317235925885E-2</v>
      </c>
      <c r="Q10" s="92">
        <v>0.2045227327247407</v>
      </c>
      <c r="R10" s="92">
        <v>0.30381403225185699</v>
      </c>
      <c r="S10" s="99">
        <v>0.31406373024414752</v>
      </c>
      <c r="T10" s="92">
        <v>-0.17638531692374848</v>
      </c>
      <c r="U10" s="92">
        <v>0.21477378210392389</v>
      </c>
      <c r="V10" s="92">
        <v>0.28308596620132254</v>
      </c>
      <c r="W10" s="99">
        <v>-0.821260934160017</v>
      </c>
      <c r="X10" s="91">
        <v>43281</v>
      </c>
      <c r="Y10" s="90">
        <v>0</v>
      </c>
      <c r="Z10" s="104">
        <v>9</v>
      </c>
      <c r="AA10" s="90" t="s">
        <v>134</v>
      </c>
      <c r="AB10" s="90" t="s">
        <v>134</v>
      </c>
      <c r="AC10" s="90" t="s">
        <v>136</v>
      </c>
      <c r="AD10" s="90" t="s">
        <v>16</v>
      </c>
    </row>
    <row r="11" spans="1:30" s="98" customFormat="1" ht="21.75" customHeight="1" x14ac:dyDescent="0.3">
      <c r="A11" s="87" t="s">
        <v>137</v>
      </c>
      <c r="B11" s="88" t="s">
        <v>138</v>
      </c>
      <c r="C11" s="89">
        <v>8.2469646489197634E-2</v>
      </c>
      <c r="D11" s="89">
        <v>2.1544383240603704</v>
      </c>
      <c r="E11" s="89">
        <v>0.13208875880071752</v>
      </c>
      <c r="F11" s="89">
        <v>0.36444357443341213</v>
      </c>
      <c r="G11" s="101">
        <v>0.62435022660497319</v>
      </c>
      <c r="H11" s="97">
        <v>0.10195630262925648</v>
      </c>
      <c r="I11" s="97">
        <v>0.12758152829207733</v>
      </c>
      <c r="J11" s="97">
        <v>0.28145449499642999</v>
      </c>
      <c r="K11" s="100">
        <v>0.79914627136182259</v>
      </c>
      <c r="L11" s="89">
        <v>8.4908353703508022E-2</v>
      </c>
      <c r="M11" s="97">
        <v>0.13898196974802299</v>
      </c>
      <c r="N11" s="97">
        <v>0.28145449499642999</v>
      </c>
      <c r="O11" s="100">
        <v>0.61093071178548208</v>
      </c>
      <c r="P11" s="92">
        <v>8.1543897607380122E-2</v>
      </c>
      <c r="Q11" s="92">
        <v>0.16079157696002597</v>
      </c>
      <c r="R11" s="92">
        <v>0.28145449499642999</v>
      </c>
      <c r="S11" s="99">
        <v>0.50714035616214259</v>
      </c>
      <c r="T11" s="92">
        <v>-0.10016836964417031</v>
      </c>
      <c r="U11" s="92">
        <v>0.17423353556083193</v>
      </c>
      <c r="V11" s="92">
        <v>0.27373530278796543</v>
      </c>
      <c r="W11" s="99">
        <v>-0.57490866681745956</v>
      </c>
      <c r="X11" s="91">
        <v>44742</v>
      </c>
      <c r="Y11" s="90">
        <v>0</v>
      </c>
      <c r="Z11" s="104">
        <v>8</v>
      </c>
      <c r="AA11" s="90" t="s">
        <v>123</v>
      </c>
      <c r="AB11" s="90" t="s">
        <v>123</v>
      </c>
      <c r="AC11" s="90" t="s">
        <v>123</v>
      </c>
      <c r="AD11" s="90" t="s">
        <v>16</v>
      </c>
    </row>
    <row r="12" spans="1:30" s="42" customFormat="1" ht="21.75" customHeight="1" x14ac:dyDescent="0.3">
      <c r="A12" s="87" t="s">
        <v>46</v>
      </c>
      <c r="B12" s="88" t="s">
        <v>139</v>
      </c>
      <c r="C12" s="89">
        <v>4.2239756271168938E-2</v>
      </c>
      <c r="D12" s="89">
        <v>0.82169375877985162</v>
      </c>
      <c r="E12" s="89">
        <v>0.18255817500744839</v>
      </c>
      <c r="F12" s="89">
        <v>0.43792039650027814</v>
      </c>
      <c r="G12" s="101">
        <v>0.23137696391545079</v>
      </c>
      <c r="H12" s="97">
        <v>6.9617402170851106E-2</v>
      </c>
      <c r="I12" s="97">
        <v>0.17102451262406099</v>
      </c>
      <c r="J12" s="97">
        <v>0.43792039650027814</v>
      </c>
      <c r="K12" s="100">
        <v>0.40706095928997732</v>
      </c>
      <c r="L12" s="92">
        <v>-3.3485523528604677E-3</v>
      </c>
      <c r="M12" s="92">
        <v>0.18236611658326121</v>
      </c>
      <c r="N12" s="92">
        <v>0.43792039650027814</v>
      </c>
      <c r="O12" s="99">
        <v>-1.8361702357859059E-2</v>
      </c>
      <c r="P12" s="92">
        <v>1.6323564266856216E-2</v>
      </c>
      <c r="Q12" s="92">
        <v>0.21783481408463254</v>
      </c>
      <c r="R12" s="92">
        <v>0.40930108955620514</v>
      </c>
      <c r="S12" s="99">
        <v>7.4935516324375187E-2</v>
      </c>
      <c r="T12" s="92">
        <v>-4.8262892804448287E-2</v>
      </c>
      <c r="U12" s="92">
        <v>0.19021044241567281</v>
      </c>
      <c r="V12" s="92">
        <v>0.15784206262212269</v>
      </c>
      <c r="W12" s="99">
        <v>-0.25373419141194092</v>
      </c>
      <c r="X12" s="91">
        <v>42005</v>
      </c>
      <c r="Y12" s="90">
        <v>0</v>
      </c>
      <c r="Z12" s="104">
        <v>8</v>
      </c>
      <c r="AA12" s="90" t="s">
        <v>134</v>
      </c>
      <c r="AB12" s="90" t="s">
        <v>134</v>
      </c>
      <c r="AC12" s="90" t="s">
        <v>136</v>
      </c>
      <c r="AD12" s="90" t="s">
        <v>16</v>
      </c>
    </row>
    <row r="13" spans="1:30" s="98" customFormat="1" ht="21.75" customHeight="1" x14ac:dyDescent="0.3">
      <c r="A13" s="87" t="s">
        <v>40</v>
      </c>
      <c r="B13" s="88" t="s">
        <v>44</v>
      </c>
      <c r="C13" s="89">
        <v>3.290237096978732E-2</v>
      </c>
      <c r="D13" s="89">
        <v>0.59888111888111872</v>
      </c>
      <c r="E13" s="89">
        <v>0.19740825490993327</v>
      </c>
      <c r="F13" s="89">
        <v>0.56279720279720269</v>
      </c>
      <c r="G13" s="101">
        <v>0.1666717077500072</v>
      </c>
      <c r="H13" s="97">
        <v>6.7959111862371469E-2</v>
      </c>
      <c r="I13" s="97">
        <v>0.1687064075278531</v>
      </c>
      <c r="J13" s="97">
        <v>0.37783132530120489</v>
      </c>
      <c r="K13" s="100">
        <v>0.40282472289116555</v>
      </c>
      <c r="L13" s="92">
        <v>3.2558239498653219E-2</v>
      </c>
      <c r="M13" s="92">
        <v>0.18286203941000531</v>
      </c>
      <c r="N13" s="92">
        <v>0.37783132530120489</v>
      </c>
      <c r="O13" s="99">
        <v>0.17804810448193981</v>
      </c>
      <c r="P13" s="92">
        <v>1.5387188429632381E-2</v>
      </c>
      <c r="Q13" s="92">
        <v>0.21626562551142803</v>
      </c>
      <c r="R13" s="92">
        <v>0.37783132530120489</v>
      </c>
      <c r="S13" s="99">
        <v>7.1149487549140272E-2</v>
      </c>
      <c r="T13" s="92">
        <v>-0.1762407713798273</v>
      </c>
      <c r="U13" s="92">
        <v>0.19992127713347571</v>
      </c>
      <c r="V13" s="92">
        <v>0.22573549628814951</v>
      </c>
      <c r="W13" s="99">
        <v>-0.88155084794782335</v>
      </c>
      <c r="X13" s="91">
        <v>41820</v>
      </c>
      <c r="Y13" s="90">
        <v>0</v>
      </c>
      <c r="Z13" s="104">
        <v>8</v>
      </c>
      <c r="AA13" s="90" t="s">
        <v>123</v>
      </c>
      <c r="AB13" s="90" t="s">
        <v>123</v>
      </c>
      <c r="AC13" s="90" t="s">
        <v>123</v>
      </c>
      <c r="AD13" s="90" t="s">
        <v>16</v>
      </c>
    </row>
    <row r="14" spans="1:30" s="98" customFormat="1" ht="21.75" customHeight="1" x14ac:dyDescent="0.3">
      <c r="A14" s="87" t="s">
        <v>19</v>
      </c>
      <c r="B14" s="88" t="s">
        <v>117</v>
      </c>
      <c r="C14" s="89">
        <v>3.7399501572346505E-2</v>
      </c>
      <c r="D14" s="89">
        <v>0.70281862745098023</v>
      </c>
      <c r="E14" s="89">
        <v>0.15722609980222016</v>
      </c>
      <c r="F14" s="89">
        <v>0.42372881355932213</v>
      </c>
      <c r="G14" s="101">
        <v>0.23787082182533661</v>
      </c>
      <c r="H14" s="97">
        <v>3.6973905189093825E-2</v>
      </c>
      <c r="I14" s="97">
        <v>0.14969328436538853</v>
      </c>
      <c r="J14" s="97">
        <v>0.42372881355932213</v>
      </c>
      <c r="K14" s="100">
        <v>0.2469977550819426</v>
      </c>
      <c r="L14" s="92">
        <v>-3.107017754314223E-2</v>
      </c>
      <c r="M14" s="92">
        <v>0.16326967605752007</v>
      </c>
      <c r="N14" s="92">
        <v>0.42372881355932213</v>
      </c>
      <c r="O14" s="99">
        <v>-0.19029974391690577</v>
      </c>
      <c r="P14" s="92">
        <v>-3.5876769982444934E-2</v>
      </c>
      <c r="Q14" s="92">
        <v>0.18604343408494836</v>
      </c>
      <c r="R14" s="92">
        <v>0.39886125262211569</v>
      </c>
      <c r="S14" s="99">
        <v>-0.19284082858878762</v>
      </c>
      <c r="T14" s="92">
        <v>-5.8962273428940892E-2</v>
      </c>
      <c r="U14" s="92">
        <v>0.13023625439971331</v>
      </c>
      <c r="V14" s="92">
        <v>0.13533123028391164</v>
      </c>
      <c r="W14" s="99">
        <v>-0.45273317864300222</v>
      </c>
      <c r="X14" s="91">
        <v>41640</v>
      </c>
      <c r="Y14" s="90">
        <v>0</v>
      </c>
      <c r="Z14" s="104">
        <v>6</v>
      </c>
      <c r="AA14" s="90" t="s">
        <v>123</v>
      </c>
      <c r="AB14" s="90" t="s">
        <v>123</v>
      </c>
      <c r="AC14" s="90" t="s">
        <v>123</v>
      </c>
      <c r="AD14" s="90" t="s">
        <v>16</v>
      </c>
    </row>
    <row r="15" spans="1:30" s="98" customFormat="1" ht="21.75" customHeight="1" x14ac:dyDescent="0.3">
      <c r="A15" s="87" t="s">
        <v>27</v>
      </c>
      <c r="B15" s="88" t="s">
        <v>127</v>
      </c>
      <c r="C15" s="89">
        <v>1.6105674741118348E-2</v>
      </c>
      <c r="D15" s="89">
        <v>0.26064365277822876</v>
      </c>
      <c r="E15" s="89">
        <v>0.21708885778918238</v>
      </c>
      <c r="F15" s="89">
        <v>0.55808138213230274</v>
      </c>
      <c r="G15" s="101">
        <v>7.4189320009959994E-2</v>
      </c>
      <c r="H15" s="97">
        <v>6.2314079646684561E-2</v>
      </c>
      <c r="I15" s="97">
        <v>0.18966128292592921</v>
      </c>
      <c r="J15" s="97">
        <v>0.374682461832541</v>
      </c>
      <c r="K15" s="100">
        <v>0.3285545615075316</v>
      </c>
      <c r="L15" s="92">
        <v>1.3170375654013355E-2</v>
      </c>
      <c r="M15" s="92">
        <v>0.18081445011903874</v>
      </c>
      <c r="N15" s="92">
        <v>0.374682461832541</v>
      </c>
      <c r="O15" s="99">
        <v>7.2839176544477899E-2</v>
      </c>
      <c r="P15" s="92">
        <v>1.9818995059421418E-2</v>
      </c>
      <c r="Q15" s="92">
        <v>0.21193855147609686</v>
      </c>
      <c r="R15" s="92">
        <v>0.374682461832541</v>
      </c>
      <c r="S15" s="99">
        <v>9.3512930617800652E-2</v>
      </c>
      <c r="T15" s="92">
        <v>-9.5158497497189853E-2</v>
      </c>
      <c r="U15" s="92">
        <v>0.18127088270766317</v>
      </c>
      <c r="V15" s="92">
        <v>0.1900598638596934</v>
      </c>
      <c r="W15" s="99">
        <v>-0.5249519176814107</v>
      </c>
      <c r="X15" s="91">
        <v>41640</v>
      </c>
      <c r="Y15" s="90">
        <v>0</v>
      </c>
      <c r="Z15" s="104">
        <v>8</v>
      </c>
      <c r="AA15" s="90" t="s">
        <v>123</v>
      </c>
      <c r="AB15" s="90" t="s">
        <v>123</v>
      </c>
      <c r="AC15" s="90" t="s">
        <v>126</v>
      </c>
      <c r="AD15" s="90" t="s">
        <v>16</v>
      </c>
    </row>
    <row r="16" spans="1:30" s="42" customFormat="1" ht="21.75" customHeight="1" x14ac:dyDescent="0.3">
      <c r="A16" s="87" t="s">
        <v>79</v>
      </c>
      <c r="B16" s="88" t="s">
        <v>111</v>
      </c>
      <c r="C16" s="89">
        <v>2.6116375629282151E-2</v>
      </c>
      <c r="D16" s="89">
        <v>0.45317019507031642</v>
      </c>
      <c r="E16" s="89">
        <v>0.2095836162751348</v>
      </c>
      <c r="F16" s="89">
        <v>0.48657280848329038</v>
      </c>
      <c r="G16" s="101">
        <v>0.12461076916908138</v>
      </c>
      <c r="H16" s="97">
        <v>7.480948561204781E-2</v>
      </c>
      <c r="I16" s="97">
        <v>0.18124411822479969</v>
      </c>
      <c r="J16" s="97">
        <v>0.35631185969786427</v>
      </c>
      <c r="K16" s="100">
        <v>0.41275538398029848</v>
      </c>
      <c r="L16" s="89">
        <v>3.2481717754297534E-2</v>
      </c>
      <c r="M16" s="97">
        <v>0.18582454297958428</v>
      </c>
      <c r="N16" s="97">
        <v>0.35631185969786427</v>
      </c>
      <c r="O16" s="100">
        <v>0.17479778092534395</v>
      </c>
      <c r="P16" s="92">
        <v>2.6289029318561363E-2</v>
      </c>
      <c r="Q16" s="92">
        <v>0.21743869246863626</v>
      </c>
      <c r="R16" s="92">
        <v>0.35631185969786427</v>
      </c>
      <c r="S16" s="99">
        <v>0.12090317974273755</v>
      </c>
      <c r="T16" s="92">
        <v>-0.15725256022198963</v>
      </c>
      <c r="U16" s="92">
        <v>0.21906452573690202</v>
      </c>
      <c r="V16" s="92">
        <v>0.23058856686551729</v>
      </c>
      <c r="W16" s="99">
        <v>-0.71783671816792016</v>
      </c>
      <c r="X16" s="91">
        <v>43465</v>
      </c>
      <c r="Y16" s="90">
        <v>0</v>
      </c>
      <c r="Z16" s="104">
        <v>8</v>
      </c>
      <c r="AA16" s="90" t="s">
        <v>123</v>
      </c>
      <c r="AB16" s="90" t="s">
        <v>123</v>
      </c>
      <c r="AC16" s="90" t="s">
        <v>126</v>
      </c>
      <c r="AD16" s="90" t="s">
        <v>16</v>
      </c>
    </row>
    <row r="17" spans="1:30" s="42" customFormat="1" ht="21.75" customHeight="1" x14ac:dyDescent="0.3">
      <c r="A17" s="87" t="s">
        <v>34</v>
      </c>
      <c r="B17" s="88" t="s">
        <v>128</v>
      </c>
      <c r="C17" s="89">
        <v>2.3684937243127369E-2</v>
      </c>
      <c r="D17" s="89">
        <v>0.40404240843633055</v>
      </c>
      <c r="E17" s="89">
        <v>0.22180429079025374</v>
      </c>
      <c r="F17" s="89">
        <v>0.57324714914756691</v>
      </c>
      <c r="G17" s="101">
        <v>0.10678304355042759</v>
      </c>
      <c r="H17" s="97">
        <v>8.0424272767911864E-2</v>
      </c>
      <c r="I17" s="97">
        <v>0.18757756684694749</v>
      </c>
      <c r="J17" s="97">
        <v>0.42051042365770175</v>
      </c>
      <c r="K17" s="100">
        <v>0.42875208437655793</v>
      </c>
      <c r="L17" s="92">
        <v>9.6032115948641028E-3</v>
      </c>
      <c r="M17" s="92">
        <v>0.19185167120460928</v>
      </c>
      <c r="N17" s="92">
        <v>0.42051042365770175</v>
      </c>
      <c r="O17" s="99">
        <v>5.0055397143881561E-2</v>
      </c>
      <c r="P17" s="92">
        <v>2.8174797908403937E-2</v>
      </c>
      <c r="Q17" s="92">
        <v>0.22271905485500212</v>
      </c>
      <c r="R17" s="92">
        <v>0.40636140930908804</v>
      </c>
      <c r="S17" s="99">
        <v>0.12650376020474186</v>
      </c>
      <c r="T17" s="92">
        <v>-9.7632873545465348E-2</v>
      </c>
      <c r="U17" s="92">
        <v>0.19026015218999667</v>
      </c>
      <c r="V17" s="92">
        <v>0.18130706229860361</v>
      </c>
      <c r="W17" s="99">
        <v>-0.51315460658292589</v>
      </c>
      <c r="X17" s="91">
        <v>41640</v>
      </c>
      <c r="Y17" s="90">
        <v>0</v>
      </c>
      <c r="Z17" s="104">
        <v>8</v>
      </c>
      <c r="AA17" s="90" t="s">
        <v>123</v>
      </c>
      <c r="AB17" s="90" t="s">
        <v>123</v>
      </c>
      <c r="AC17" s="90" t="s">
        <v>123</v>
      </c>
      <c r="AD17" s="90" t="s">
        <v>16</v>
      </c>
    </row>
    <row r="18" spans="1:30" s="42" customFormat="1" ht="21.75" customHeight="1" x14ac:dyDescent="0.3">
      <c r="A18" s="87" t="s">
        <v>81</v>
      </c>
      <c r="B18" s="88" t="s">
        <v>84</v>
      </c>
      <c r="C18" s="89">
        <v>7.5559767047078674E-2</v>
      </c>
      <c r="D18" s="89">
        <v>1.87477271944597</v>
      </c>
      <c r="E18" s="89">
        <v>0.17901899473530034</v>
      </c>
      <c r="F18" s="89">
        <v>0.4700505564500897</v>
      </c>
      <c r="G18" s="101">
        <v>0.42207681457938173</v>
      </c>
      <c r="H18" s="97">
        <v>9.3003756969991969E-2</v>
      </c>
      <c r="I18" s="97">
        <v>0.15761850375466463</v>
      </c>
      <c r="J18" s="97">
        <v>0.31344001539300292</v>
      </c>
      <c r="K18" s="100">
        <v>0.59005608322962888</v>
      </c>
      <c r="L18" s="89">
        <v>7.3118344320091788E-2</v>
      </c>
      <c r="M18" s="97">
        <v>0.17522290945189711</v>
      </c>
      <c r="N18" s="97">
        <v>0.31344001539300292</v>
      </c>
      <c r="O18" s="100">
        <v>0.41728758270712613</v>
      </c>
      <c r="P18" s="92">
        <v>6.1219007739909737E-2</v>
      </c>
      <c r="Q18" s="92">
        <v>0.20268350006574673</v>
      </c>
      <c r="R18" s="92">
        <v>0.31344001539300292</v>
      </c>
      <c r="S18" s="99">
        <v>0.30204238490085006</v>
      </c>
      <c r="T18" s="92">
        <v>-0.12708654041741951</v>
      </c>
      <c r="U18" s="92">
        <v>0.19872139315865361</v>
      </c>
      <c r="V18" s="92">
        <v>0.25239583834303181</v>
      </c>
      <c r="W18" s="99">
        <v>-0.63952118288521242</v>
      </c>
      <c r="X18" s="91">
        <v>43281</v>
      </c>
      <c r="Y18" s="90">
        <v>0</v>
      </c>
      <c r="Z18" s="104">
        <v>8</v>
      </c>
      <c r="AA18" s="90" t="s">
        <v>123</v>
      </c>
      <c r="AB18" s="90" t="s">
        <v>123</v>
      </c>
      <c r="AC18" s="90" t="s">
        <v>126</v>
      </c>
      <c r="AD18" s="90" t="s">
        <v>16</v>
      </c>
    </row>
    <row r="19" spans="1:30" s="42" customFormat="1" ht="21.75" customHeight="1" x14ac:dyDescent="0.3">
      <c r="A19" s="87" t="s">
        <v>121</v>
      </c>
      <c r="B19" s="88" t="s">
        <v>129</v>
      </c>
      <c r="C19" s="89">
        <v>4.3103792781998291E-3</v>
      </c>
      <c r="D19" s="89">
        <v>8.7616750720622472E-2</v>
      </c>
      <c r="E19" s="89">
        <v>0.20657160345829573</v>
      </c>
      <c r="F19" s="89">
        <v>0.51540969196484387</v>
      </c>
      <c r="G19" s="101">
        <v>2.0866272062752527E-2</v>
      </c>
      <c r="H19" s="97">
        <v>6.05447177785568E-2</v>
      </c>
      <c r="I19" s="97">
        <v>0.17614807800697169</v>
      </c>
      <c r="J19" s="97">
        <v>0.34177474548585607</v>
      </c>
      <c r="K19" s="100">
        <v>0.34371489296727115</v>
      </c>
      <c r="L19" s="89">
        <v>1.412733657095694E-2</v>
      </c>
      <c r="M19" s="97">
        <v>0.18717770864112326</v>
      </c>
      <c r="N19" s="97">
        <v>0.34177474548585607</v>
      </c>
      <c r="O19" s="100">
        <v>7.5475528969335515E-2</v>
      </c>
      <c r="P19" s="97">
        <v>2.8360277916756937E-2</v>
      </c>
      <c r="Q19" s="97">
        <v>0.21842083713541846</v>
      </c>
      <c r="R19" s="97">
        <v>0.34177474548585607</v>
      </c>
      <c r="S19" s="100">
        <v>0.12984236434902904</v>
      </c>
      <c r="T19" s="97">
        <v>-0.19831629990056393</v>
      </c>
      <c r="U19" s="97">
        <v>0.23709330956085975</v>
      </c>
      <c r="V19" s="97">
        <v>0.30608206297316642</v>
      </c>
      <c r="W19" s="99">
        <v>-0.83644831761757454</v>
      </c>
      <c r="X19" s="91">
        <v>44562</v>
      </c>
      <c r="Y19" s="90">
        <v>0</v>
      </c>
      <c r="Z19" s="104">
        <v>8</v>
      </c>
      <c r="AA19" s="90" t="s">
        <v>135</v>
      </c>
      <c r="AB19" s="90" t="s">
        <v>135</v>
      </c>
      <c r="AC19" s="90" t="s">
        <v>3</v>
      </c>
      <c r="AD19" s="90" t="s">
        <v>38</v>
      </c>
    </row>
    <row r="20" spans="1:30" s="98" customFormat="1" ht="21.75" customHeight="1" x14ac:dyDescent="0.3">
      <c r="A20" s="87" t="s">
        <v>103</v>
      </c>
      <c r="B20" s="88" t="s">
        <v>108</v>
      </c>
      <c r="C20" s="89">
        <v>3.1973460956657762E-2</v>
      </c>
      <c r="D20" s="89">
        <v>0.57816194586371683</v>
      </c>
      <c r="E20" s="89">
        <v>0.21273492910962138</v>
      </c>
      <c r="F20" s="89">
        <v>0.51518759197711528</v>
      </c>
      <c r="G20" s="101">
        <v>0.15029718481341622</v>
      </c>
      <c r="H20" s="97">
        <v>7.8600389506153556E-2</v>
      </c>
      <c r="I20" s="97">
        <v>0.18451514564999319</v>
      </c>
      <c r="J20" s="97">
        <v>0.37353563503122256</v>
      </c>
      <c r="K20" s="100">
        <v>0.42598340222569397</v>
      </c>
      <c r="L20" s="89">
        <v>2.1350368894353933E-2</v>
      </c>
      <c r="M20" s="97">
        <v>0.18845204954905234</v>
      </c>
      <c r="N20" s="97">
        <v>0.37353563503122256</v>
      </c>
      <c r="O20" s="100">
        <v>0.11329337593007513</v>
      </c>
      <c r="P20" s="97">
        <v>3.3227581179177346E-2</v>
      </c>
      <c r="Q20" s="97">
        <v>0.22365926757186899</v>
      </c>
      <c r="R20" s="97">
        <v>0.37353563503122256</v>
      </c>
      <c r="S20" s="100">
        <v>0.14856339976388525</v>
      </c>
      <c r="T20" s="92">
        <v>-0.10374199189050815</v>
      </c>
      <c r="U20" s="92">
        <v>0.20295245267382717</v>
      </c>
      <c r="V20" s="92">
        <v>0.18648907859265909</v>
      </c>
      <c r="W20" s="99">
        <v>-0.51116402154171525</v>
      </c>
      <c r="X20" s="91">
        <v>43830</v>
      </c>
      <c r="Y20" s="90">
        <v>0</v>
      </c>
      <c r="Z20" s="104">
        <v>8</v>
      </c>
      <c r="AA20" s="90" t="s">
        <v>123</v>
      </c>
      <c r="AB20" s="90" t="s">
        <v>123</v>
      </c>
      <c r="AC20" s="90" t="s">
        <v>123</v>
      </c>
      <c r="AD20" s="90" t="s">
        <v>16</v>
      </c>
    </row>
    <row r="21" spans="1:30" s="42" customFormat="1" ht="21.75" customHeight="1" x14ac:dyDescent="0.3">
      <c r="A21" s="87" t="s">
        <v>71</v>
      </c>
      <c r="B21" s="88" t="s">
        <v>73</v>
      </c>
      <c r="C21" s="89">
        <v>3.5586948318600431E-2</v>
      </c>
      <c r="D21" s="89">
        <v>0.66019256505576207</v>
      </c>
      <c r="E21" s="89">
        <v>0.20183014916284511</v>
      </c>
      <c r="F21" s="89">
        <v>0.53940520446096651</v>
      </c>
      <c r="G21" s="101">
        <v>0.17632127046533258</v>
      </c>
      <c r="H21" s="97">
        <v>8.0546555693363109E-2</v>
      </c>
      <c r="I21" s="97">
        <v>0.16479047376894379</v>
      </c>
      <c r="J21" s="97">
        <v>0.32532589817167934</v>
      </c>
      <c r="K21" s="100">
        <v>0.48878162584992102</v>
      </c>
      <c r="L21" s="92">
        <v>4.9469770292138504E-2</v>
      </c>
      <c r="M21" s="92">
        <v>0.17091013043754899</v>
      </c>
      <c r="N21" s="92">
        <v>0.32532589817167934</v>
      </c>
      <c r="O21" s="99">
        <v>0.28944902309471288</v>
      </c>
      <c r="P21" s="92">
        <v>6.3769476558377614E-2</v>
      </c>
      <c r="Q21" s="92">
        <v>0.19983030195880824</v>
      </c>
      <c r="R21" s="92">
        <v>0.32532589817167934</v>
      </c>
      <c r="S21" s="99">
        <v>0.31911815141790983</v>
      </c>
      <c r="T21" s="92">
        <v>-0.15132046297455071</v>
      </c>
      <c r="U21" s="92">
        <v>0.18527992870197604</v>
      </c>
      <c r="V21" s="92">
        <v>0.21027230670100316</v>
      </c>
      <c r="W21" s="99">
        <v>-0.81671265762386303</v>
      </c>
      <c r="X21" s="91">
        <v>42370</v>
      </c>
      <c r="Y21" s="90">
        <v>0</v>
      </c>
      <c r="Z21" s="104">
        <v>9</v>
      </c>
      <c r="AA21" s="90" t="s">
        <v>123</v>
      </c>
      <c r="AB21" s="90" t="s">
        <v>126</v>
      </c>
      <c r="AC21" s="90" t="s">
        <v>123</v>
      </c>
      <c r="AD21" s="90" t="s">
        <v>4</v>
      </c>
    </row>
    <row r="22" spans="1:30" s="42" customFormat="1" ht="21.75" customHeight="1" x14ac:dyDescent="0.3">
      <c r="A22" s="87" t="s">
        <v>82</v>
      </c>
      <c r="B22" s="88" t="s">
        <v>85</v>
      </c>
      <c r="C22" s="89">
        <v>3.070190284002372E-2</v>
      </c>
      <c r="D22" s="89">
        <v>0.55020515764185629</v>
      </c>
      <c r="E22" s="89">
        <v>0.21262344554453738</v>
      </c>
      <c r="F22" s="89">
        <v>0.50035078767778551</v>
      </c>
      <c r="G22" s="101">
        <v>0.14439566041926791</v>
      </c>
      <c r="H22" s="97">
        <v>8.4482324188378755E-2</v>
      </c>
      <c r="I22" s="97">
        <v>0.18103715029889264</v>
      </c>
      <c r="J22" s="97">
        <v>0.38928931606507755</v>
      </c>
      <c r="K22" s="100">
        <v>0.46665739075597629</v>
      </c>
      <c r="L22" s="89">
        <v>3.8039863242719685E-2</v>
      </c>
      <c r="M22" s="97">
        <v>0.18519150112245811</v>
      </c>
      <c r="N22" s="97">
        <v>0.38928931606507755</v>
      </c>
      <c r="O22" s="100">
        <v>0.20540825584412634</v>
      </c>
      <c r="P22" s="92">
        <v>4.1663935139941044E-2</v>
      </c>
      <c r="Q22" s="92">
        <v>0.21952847113713506</v>
      </c>
      <c r="R22" s="92">
        <v>0.38928931606507755</v>
      </c>
      <c r="S22" s="99">
        <v>0.18978829909453709</v>
      </c>
      <c r="T22" s="92">
        <v>-7.9441084041941612E-2</v>
      </c>
      <c r="U22" s="92">
        <v>0.19946472537162724</v>
      </c>
      <c r="V22" s="92">
        <v>0.1789403191755011</v>
      </c>
      <c r="W22" s="99">
        <v>-0.39827134293511363</v>
      </c>
      <c r="X22" s="91">
        <v>43465</v>
      </c>
      <c r="Y22" s="90">
        <v>0</v>
      </c>
      <c r="Z22" s="104">
        <v>8</v>
      </c>
      <c r="AA22" s="90" t="s">
        <v>123</v>
      </c>
      <c r="AB22" s="90" t="s">
        <v>123</v>
      </c>
      <c r="AC22" s="90" t="s">
        <v>123</v>
      </c>
      <c r="AD22" s="90" t="s">
        <v>16</v>
      </c>
    </row>
    <row r="23" spans="1:30" s="42" customFormat="1" ht="21.75" customHeight="1" x14ac:dyDescent="0.3">
      <c r="A23" s="87" t="s">
        <v>86</v>
      </c>
      <c r="B23" s="88" t="s">
        <v>87</v>
      </c>
      <c r="C23" s="89">
        <v>4.8414656095291664E-2</v>
      </c>
      <c r="D23" s="89">
        <v>1.0261323845689425</v>
      </c>
      <c r="E23" s="89">
        <v>0.2010702657188137</v>
      </c>
      <c r="F23" s="89">
        <v>0.49310482604158046</v>
      </c>
      <c r="G23" s="101">
        <v>0.24078476209404845</v>
      </c>
      <c r="H23" s="97">
        <v>7.8794764337545564E-2</v>
      </c>
      <c r="I23" s="97">
        <v>0.17315219924052833</v>
      </c>
      <c r="J23" s="97">
        <v>0.39518828784269555</v>
      </c>
      <c r="K23" s="100">
        <v>0.4550607193160196</v>
      </c>
      <c r="L23" s="89">
        <v>-8.0304768742292514E-3</v>
      </c>
      <c r="M23" s="97">
        <v>0.19458303219143355</v>
      </c>
      <c r="N23" s="97">
        <v>0.39518828784269555</v>
      </c>
      <c r="O23" s="100">
        <v>-4.1270180569129761E-2</v>
      </c>
      <c r="P23" s="92">
        <v>1.4125006901775663E-3</v>
      </c>
      <c r="Q23" s="92">
        <v>0.22326972818892815</v>
      </c>
      <c r="R23" s="92">
        <v>0.38015402639230234</v>
      </c>
      <c r="S23" s="100">
        <v>6.3264317184205344E-3</v>
      </c>
      <c r="T23" s="92">
        <v>-0.19666780297993941</v>
      </c>
      <c r="U23" s="92">
        <v>0.22072011696396318</v>
      </c>
      <c r="V23" s="92">
        <v>0.27032714904548127</v>
      </c>
      <c r="W23" s="99">
        <v>-0.89102799366515928</v>
      </c>
      <c r="X23" s="91">
        <v>43281</v>
      </c>
      <c r="Y23" s="90">
        <v>0</v>
      </c>
      <c r="Z23" s="104">
        <v>8</v>
      </c>
      <c r="AA23" s="90" t="s">
        <v>123</v>
      </c>
      <c r="AB23" s="90" t="s">
        <v>123</v>
      </c>
      <c r="AC23" s="90" t="s">
        <v>126</v>
      </c>
      <c r="AD23" s="90" t="s">
        <v>38</v>
      </c>
    </row>
    <row r="24" spans="1:30" s="42" customFormat="1" ht="21.75" customHeight="1" x14ac:dyDescent="0.3">
      <c r="A24" s="87" t="s">
        <v>72</v>
      </c>
      <c r="B24" s="88" t="s">
        <v>113</v>
      </c>
      <c r="C24" s="89">
        <v>3.8846688492549353E-2</v>
      </c>
      <c r="D24" s="89">
        <v>0.73758150877379003</v>
      </c>
      <c r="E24" s="89">
        <v>0.18545082812436803</v>
      </c>
      <c r="F24" s="89">
        <v>0.56168159889731217</v>
      </c>
      <c r="G24" s="101">
        <v>0.2094716366890407</v>
      </c>
      <c r="H24" s="97">
        <v>8.2363242179614327E-2</v>
      </c>
      <c r="I24" s="97">
        <v>0.14952763400982236</v>
      </c>
      <c r="J24" s="97">
        <v>0.32906086745231444</v>
      </c>
      <c r="K24" s="100">
        <v>0.55082288116860023</v>
      </c>
      <c r="L24" s="92">
        <v>4.4634236839138808E-2</v>
      </c>
      <c r="M24" s="92">
        <v>0.15482871037761584</v>
      </c>
      <c r="N24" s="92">
        <v>0.32906086745231444</v>
      </c>
      <c r="O24" s="99">
        <v>0.28828139645598794</v>
      </c>
      <c r="P24" s="92">
        <v>4.5651131288666269E-2</v>
      </c>
      <c r="Q24" s="92">
        <v>0.17994234754671373</v>
      </c>
      <c r="R24" s="92">
        <v>0.32906086745231444</v>
      </c>
      <c r="S24" s="99">
        <v>0.25369865354688148</v>
      </c>
      <c r="T24" s="92">
        <v>-8.5623638339331842E-2</v>
      </c>
      <c r="U24" s="92">
        <v>0.15000267503099682</v>
      </c>
      <c r="V24" s="92">
        <v>0.16342462576971636</v>
      </c>
      <c r="W24" s="99">
        <v>-0.57081407595990152</v>
      </c>
      <c r="X24" s="91">
        <v>42370</v>
      </c>
      <c r="Y24" s="90">
        <v>0</v>
      </c>
      <c r="Z24" s="104">
        <v>8</v>
      </c>
      <c r="AA24" s="90" t="s">
        <v>123</v>
      </c>
      <c r="AB24" s="90" t="s">
        <v>123</v>
      </c>
      <c r="AC24" s="90" t="s">
        <v>126</v>
      </c>
      <c r="AD24" s="90" t="s">
        <v>16</v>
      </c>
    </row>
    <row r="25" spans="1:30" s="42" customFormat="1" ht="21.75" customHeight="1" x14ac:dyDescent="0.3">
      <c r="A25" s="87" t="s">
        <v>78</v>
      </c>
      <c r="B25" s="88" t="s">
        <v>109</v>
      </c>
      <c r="C25" s="89">
        <v>3.2713010291029798E-2</v>
      </c>
      <c r="D25" s="89">
        <v>0.59463702271629204</v>
      </c>
      <c r="E25" s="89">
        <v>0.19272482606010288</v>
      </c>
      <c r="F25" s="89">
        <v>0.56573223779603588</v>
      </c>
      <c r="G25" s="101">
        <v>0.16973947238550349</v>
      </c>
      <c r="H25" s="97">
        <v>8.057655197773439E-2</v>
      </c>
      <c r="I25" s="97">
        <v>0.15374188877229203</v>
      </c>
      <c r="J25" s="97">
        <v>0.3374247798190731</v>
      </c>
      <c r="K25" s="100">
        <v>0.52410278435616708</v>
      </c>
      <c r="L25" s="89">
        <v>3.2884747996929198E-2</v>
      </c>
      <c r="M25" s="89">
        <v>0.15501790980979385</v>
      </c>
      <c r="N25" s="89">
        <v>0.3374247798190731</v>
      </c>
      <c r="O25" s="101">
        <v>0.21213515288187415</v>
      </c>
      <c r="P25" s="92">
        <v>2.3006420990528298E-2</v>
      </c>
      <c r="Q25" s="92">
        <v>0.17965588669716623</v>
      </c>
      <c r="R25" s="92">
        <v>0.3374247798190731</v>
      </c>
      <c r="S25" s="99">
        <v>0.12805826412639995</v>
      </c>
      <c r="T25" s="92">
        <v>-5.8320818758194837E-2</v>
      </c>
      <c r="U25" s="92">
        <v>0.14776365109054268</v>
      </c>
      <c r="V25" s="92">
        <v>0.16201017264847059</v>
      </c>
      <c r="W25" s="99">
        <v>-0.39468988704440278</v>
      </c>
      <c r="X25" s="91">
        <v>42916</v>
      </c>
      <c r="Y25" s="90">
        <v>0</v>
      </c>
      <c r="Z25" s="104">
        <v>8</v>
      </c>
      <c r="AA25" s="90" t="s">
        <v>135</v>
      </c>
      <c r="AB25" s="90" t="s">
        <v>135</v>
      </c>
      <c r="AC25" s="90" t="s">
        <v>135</v>
      </c>
      <c r="AD25" s="90" t="s">
        <v>16</v>
      </c>
    </row>
    <row r="26" spans="1:30" s="42" customFormat="1" ht="21.75" customHeight="1" x14ac:dyDescent="0.3">
      <c r="A26" s="87" t="s">
        <v>142</v>
      </c>
      <c r="B26" s="88" t="s">
        <v>112</v>
      </c>
      <c r="C26" s="89">
        <v>9.8292540477364909E-3</v>
      </c>
      <c r="D26" s="89">
        <v>0.15234403569077748</v>
      </c>
      <c r="E26" s="89">
        <v>0.20119561793047427</v>
      </c>
      <c r="F26" s="89">
        <v>0.49374680026329265</v>
      </c>
      <c r="G26" s="101">
        <v>4.8854215359367896E-2</v>
      </c>
      <c r="H26" s="97">
        <v>5.3580442813603524E-2</v>
      </c>
      <c r="I26" s="97">
        <v>0.18112715086577169</v>
      </c>
      <c r="J26" s="97">
        <v>0.36590752848596553</v>
      </c>
      <c r="K26" s="100">
        <v>0.29581673734442221</v>
      </c>
      <c r="L26" s="89">
        <v>1.7323548779935027E-3</v>
      </c>
      <c r="M26" s="97">
        <v>0.18953026457076921</v>
      </c>
      <c r="N26" s="97">
        <v>0.36590752848596553</v>
      </c>
      <c r="O26" s="100">
        <v>9.1402546285511786E-3</v>
      </c>
      <c r="P26" s="92">
        <v>1.9215401180314728E-3</v>
      </c>
      <c r="Q26" s="92">
        <v>0.2255117944370319</v>
      </c>
      <c r="R26" s="92">
        <v>0.36590752848596553</v>
      </c>
      <c r="S26" s="99">
        <v>8.5207965411672124E-3</v>
      </c>
      <c r="T26" s="92">
        <v>-0.13309618423006586</v>
      </c>
      <c r="U26" s="92">
        <v>0.21634400864428319</v>
      </c>
      <c r="V26" s="92">
        <v>0.19385205789934584</v>
      </c>
      <c r="W26" s="99">
        <v>-0.61520624058004336</v>
      </c>
      <c r="X26" s="91">
        <v>43465</v>
      </c>
      <c r="Y26" s="90">
        <v>0</v>
      </c>
      <c r="Z26" s="104">
        <v>8</v>
      </c>
      <c r="AA26" s="90" t="s">
        <v>123</v>
      </c>
      <c r="AB26" s="90" t="s">
        <v>126</v>
      </c>
      <c r="AC26" s="90" t="s">
        <v>126</v>
      </c>
      <c r="AD26" s="90" t="s">
        <v>4</v>
      </c>
    </row>
    <row r="27" spans="1:30" s="42" customFormat="1" ht="21.75" customHeight="1" x14ac:dyDescent="0.3">
      <c r="A27" s="87" t="s">
        <v>104</v>
      </c>
      <c r="B27" s="88" t="s">
        <v>140</v>
      </c>
      <c r="C27" s="89">
        <v>2.8606053309892687E-2</v>
      </c>
      <c r="D27" s="89">
        <v>0.53726394695113155</v>
      </c>
      <c r="E27" s="89">
        <v>0.1465936433327186</v>
      </c>
      <c r="F27" s="89">
        <v>0.48904425544183366</v>
      </c>
      <c r="G27" s="101">
        <v>0.1951384293312535</v>
      </c>
      <c r="H27" s="97">
        <v>7.1243268656378922E-2</v>
      </c>
      <c r="I27" s="97">
        <v>0.12590216676395399</v>
      </c>
      <c r="J27" s="97">
        <v>0.27343173431734313</v>
      </c>
      <c r="K27" s="100">
        <v>0.56586213317478817</v>
      </c>
      <c r="L27" s="89">
        <v>3.1117520048385429E-3</v>
      </c>
      <c r="M27" s="97">
        <v>0.13216988276150765</v>
      </c>
      <c r="N27" s="97">
        <v>0.27343173431734313</v>
      </c>
      <c r="O27" s="100">
        <v>2.3543578459954497E-2</v>
      </c>
      <c r="P27" s="92">
        <v>-2.5135886924231841E-3</v>
      </c>
      <c r="Q27" s="92">
        <v>0.15244218486899422</v>
      </c>
      <c r="R27" s="92">
        <v>0.27343173431734313</v>
      </c>
      <c r="S27" s="99">
        <v>-1.6488799964283589E-2</v>
      </c>
      <c r="T27" s="92">
        <v>-0.19735126428022814</v>
      </c>
      <c r="U27" s="92">
        <v>0.13897627914001029</v>
      </c>
      <c r="V27" s="92">
        <v>0.22422346451445715</v>
      </c>
      <c r="W27" s="99">
        <v>-1.4200356024887424</v>
      </c>
      <c r="X27" s="91">
        <v>43646</v>
      </c>
      <c r="Y27" s="90">
        <v>0</v>
      </c>
      <c r="Z27" s="104">
        <v>9</v>
      </c>
      <c r="AA27" s="90" t="s">
        <v>123</v>
      </c>
      <c r="AB27" s="90" t="s">
        <v>123</v>
      </c>
      <c r="AC27" s="90" t="s">
        <v>126</v>
      </c>
      <c r="AD27" s="90" t="s">
        <v>38</v>
      </c>
    </row>
    <row r="28" spans="1:30" s="98" customFormat="1" ht="21.75" customHeight="1" x14ac:dyDescent="0.3">
      <c r="A28" s="87" t="s">
        <v>28</v>
      </c>
      <c r="B28" s="88" t="s">
        <v>29</v>
      </c>
      <c r="C28" s="89">
        <v>7.335630455232689E-2</v>
      </c>
      <c r="D28" s="89">
        <v>1.7905642333513851</v>
      </c>
      <c r="E28" s="89">
        <v>0.16385318722796424</v>
      </c>
      <c r="F28" s="89">
        <v>0.52178483169869971</v>
      </c>
      <c r="G28" s="101">
        <v>0.44769531672440627</v>
      </c>
      <c r="H28" s="97">
        <v>0.10484396551440023</v>
      </c>
      <c r="I28" s="97">
        <v>0.14259068660884483</v>
      </c>
      <c r="J28" s="97">
        <v>0.33826924620256371</v>
      </c>
      <c r="K28" s="100">
        <v>0.73527919675433284</v>
      </c>
      <c r="L28" s="92">
        <v>7.6432746018786579E-2</v>
      </c>
      <c r="M28" s="92">
        <v>0.17091018951187187</v>
      </c>
      <c r="N28" s="92">
        <v>0.33826924620256371</v>
      </c>
      <c r="O28" s="99">
        <v>0.44721000097818836</v>
      </c>
      <c r="P28" s="92">
        <v>6.5650426540586837E-2</v>
      </c>
      <c r="Q28" s="92">
        <v>0.20441704520098664</v>
      </c>
      <c r="R28" s="92">
        <v>0.33826924620256371</v>
      </c>
      <c r="S28" s="99">
        <v>0.32115925790844946</v>
      </c>
      <c r="T28" s="92">
        <v>-9.0654999423180893E-2</v>
      </c>
      <c r="U28" s="92">
        <v>0.1899881768028</v>
      </c>
      <c r="V28" s="92">
        <v>0.21263879646207473</v>
      </c>
      <c r="W28" s="99">
        <v>-0.47716126839449119</v>
      </c>
      <c r="X28" s="91">
        <v>41640</v>
      </c>
      <c r="Y28" s="90">
        <v>0</v>
      </c>
      <c r="Z28" s="104">
        <v>8</v>
      </c>
      <c r="AA28" s="90" t="s">
        <v>123</v>
      </c>
      <c r="AB28" s="90" t="s">
        <v>123</v>
      </c>
      <c r="AC28" s="90" t="s">
        <v>123</v>
      </c>
      <c r="AD28" s="90" t="s">
        <v>16</v>
      </c>
    </row>
    <row r="29" spans="1:30" s="42" customFormat="1" ht="21.75" customHeight="1" x14ac:dyDescent="0.3">
      <c r="A29" s="87" t="s">
        <v>41</v>
      </c>
      <c r="B29" s="88" t="s">
        <v>43</v>
      </c>
      <c r="C29" s="89">
        <v>3.5152961859524545E-2</v>
      </c>
      <c r="D29" s="89">
        <v>0.6501349271531407</v>
      </c>
      <c r="E29" s="89">
        <v>0.19477487796641083</v>
      </c>
      <c r="F29" s="89">
        <v>0.55035094863105871</v>
      </c>
      <c r="G29" s="101">
        <v>0.1804799583321352</v>
      </c>
      <c r="H29" s="97">
        <v>7.6069650556529922E-2</v>
      </c>
      <c r="I29" s="97">
        <v>0.16227675710011411</v>
      </c>
      <c r="J29" s="97">
        <v>0.3525781279641832</v>
      </c>
      <c r="K29" s="100">
        <v>0.46876491689811095</v>
      </c>
      <c r="L29" s="92">
        <v>4.1729042119992732E-2</v>
      </c>
      <c r="M29" s="92">
        <v>0.17131151993266774</v>
      </c>
      <c r="N29" s="92">
        <v>0.3525781279641832</v>
      </c>
      <c r="O29" s="99">
        <v>0.2435857328006541</v>
      </c>
      <c r="P29" s="92">
        <v>4.463966410293696E-2</v>
      </c>
      <c r="Q29" s="92">
        <v>0.20098931196992864</v>
      </c>
      <c r="R29" s="92">
        <v>0.3525781279641832</v>
      </c>
      <c r="S29" s="99">
        <v>0.22209969110007102</v>
      </c>
      <c r="T29" s="92">
        <v>-6.2484300147613414E-2</v>
      </c>
      <c r="U29" s="92">
        <v>0.17516306163044787</v>
      </c>
      <c r="V29" s="92">
        <v>0.16133366986729422</v>
      </c>
      <c r="W29" s="99">
        <v>-0.35672075816669802</v>
      </c>
      <c r="X29" s="91">
        <v>41640</v>
      </c>
      <c r="Y29" s="90">
        <v>0</v>
      </c>
      <c r="Z29" s="104">
        <v>6</v>
      </c>
      <c r="AA29" s="90" t="s">
        <v>123</v>
      </c>
      <c r="AB29" s="90" t="s">
        <v>123</v>
      </c>
      <c r="AC29" s="90" t="s">
        <v>123</v>
      </c>
      <c r="AD29" s="90" t="s">
        <v>16</v>
      </c>
    </row>
    <row r="30" spans="1:30" s="42" customFormat="1" ht="21.75" customHeight="1" x14ac:dyDescent="0.3">
      <c r="A30" s="87"/>
      <c r="B30" s="88"/>
      <c r="C30" s="89"/>
      <c r="D30" s="89"/>
      <c r="E30" s="89"/>
      <c r="F30" s="89"/>
      <c r="G30" s="101"/>
      <c r="H30" s="101"/>
      <c r="I30" s="101"/>
      <c r="J30" s="101"/>
      <c r="K30" s="101"/>
      <c r="L30" s="92"/>
      <c r="M30" s="92"/>
      <c r="N30" s="92"/>
      <c r="O30" s="99"/>
      <c r="P30" s="92"/>
      <c r="Q30" s="92"/>
      <c r="R30" s="92"/>
      <c r="S30" s="99"/>
      <c r="T30" s="92"/>
      <c r="U30" s="92"/>
      <c r="V30" s="92"/>
      <c r="W30" s="99"/>
      <c r="X30" s="91"/>
      <c r="Y30" s="90"/>
      <c r="Z30" s="90"/>
      <c r="AA30" s="90"/>
      <c r="AB30" s="90"/>
      <c r="AC30" s="90"/>
      <c r="AD30" s="90"/>
    </row>
    <row r="31" spans="1:30" s="42" customFormat="1" ht="21.75" customHeight="1" x14ac:dyDescent="0.3">
      <c r="A31" s="63" t="s">
        <v>17</v>
      </c>
      <c r="B31" s="63" t="s">
        <v>18</v>
      </c>
      <c r="C31" s="43">
        <f t="shared" ref="C31:W31" si="0">AVERAGE(C4:C29)</f>
        <v>4.1675541864002796E-2</v>
      </c>
      <c r="D31" s="43">
        <f t="shared" si="0"/>
        <v>0.89411028208791388</v>
      </c>
      <c r="E31" s="43">
        <f t="shared" si="0"/>
        <v>0.18912209602150992</v>
      </c>
      <c r="F31" s="43">
        <f t="shared" si="0"/>
        <v>0.50172726451944349</v>
      </c>
      <c r="G31" s="102">
        <f t="shared" si="0"/>
        <v>0.23043733320836093</v>
      </c>
      <c r="H31" s="43">
        <f t="shared" ref="H31:K31" si="1">AVERAGE(H20:H29)</f>
        <v>7.9110115542370213E-2</v>
      </c>
      <c r="I31" s="43">
        <f t="shared" si="1"/>
        <v>0.16186612530791572</v>
      </c>
      <c r="J31" s="43">
        <f t="shared" si="1"/>
        <v>0.34800114213521183</v>
      </c>
      <c r="K31" s="102">
        <f t="shared" si="1"/>
        <v>0.49771317878440335</v>
      </c>
      <c r="L31" s="43">
        <f t="shared" si="0"/>
        <v>3.3627261845298607E-2</v>
      </c>
      <c r="M31" s="43">
        <f t="shared" si="0"/>
        <v>0.17493590138703896</v>
      </c>
      <c r="N31" s="43">
        <f t="shared" si="0"/>
        <v>0.34993125244504508</v>
      </c>
      <c r="O31" s="102">
        <f t="shared" si="0"/>
        <v>0.19655697875158207</v>
      </c>
      <c r="P31" s="43">
        <f t="shared" si="0"/>
        <v>3.4117391313642477E-2</v>
      </c>
      <c r="Q31" s="43">
        <f t="shared" si="0"/>
        <v>0.20435725728770368</v>
      </c>
      <c r="R31" s="43">
        <f t="shared" si="0"/>
        <v>0.34675163153426486</v>
      </c>
      <c r="S31" s="102">
        <f t="shared" si="0"/>
        <v>0.1681225919813468</v>
      </c>
      <c r="T31" s="43">
        <f t="shared" si="0"/>
        <v>-0.1287963665012713</v>
      </c>
      <c r="U31" s="43">
        <f t="shared" si="0"/>
        <v>0.19356610319065912</v>
      </c>
      <c r="V31" s="103">
        <f>AVERAGE(V4:V29)</f>
        <v>0.22158254377990858</v>
      </c>
      <c r="W31" s="102">
        <f t="shared" si="0"/>
        <v>-0.65530401470287358</v>
      </c>
      <c r="X31" s="44"/>
      <c r="Y31" s="43"/>
      <c r="Z31" s="43"/>
      <c r="AA31" s="43"/>
      <c r="AB31" s="43"/>
      <c r="AC31" s="43"/>
      <c r="AD31" s="43"/>
    </row>
    <row r="32" spans="1:30" s="1" customFormat="1" ht="21.75" customHeight="1" x14ac:dyDescent="0.3">
      <c r="A32" s="23" t="s">
        <v>102</v>
      </c>
      <c r="B32" s="15"/>
      <c r="C32" s="15"/>
      <c r="D32" s="15"/>
      <c r="E32" s="20"/>
      <c r="F32" s="20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5:29" ht="21.75" customHeight="1" x14ac:dyDescent="0.3">
      <c r="E33" s="15"/>
      <c r="F33" s="15"/>
    </row>
    <row r="34" spans="5:29" ht="21.75" customHeight="1" x14ac:dyDescent="0.3">
      <c r="E34" s="15"/>
      <c r="F34" s="15"/>
    </row>
    <row r="35" spans="5:29" ht="21.75" customHeight="1" x14ac:dyDescent="0.3">
      <c r="E35" s="15"/>
      <c r="F35" s="15"/>
    </row>
    <row r="36" spans="5:29" ht="21.75" customHeight="1" x14ac:dyDescent="0.3">
      <c r="E36" s="15"/>
      <c r="F36" s="15"/>
      <c r="AC36" s="22"/>
    </row>
    <row r="37" spans="5:29" ht="21.75" customHeight="1" x14ac:dyDescent="0.3">
      <c r="E37" s="15"/>
      <c r="F37" s="15"/>
    </row>
    <row r="38" spans="5:29" x14ac:dyDescent="0.3">
      <c r="E38" s="15"/>
      <c r="F38" s="15"/>
    </row>
    <row r="39" spans="5:29" x14ac:dyDescent="0.3">
      <c r="E39" s="15"/>
      <c r="F39" s="15"/>
    </row>
    <row r="40" spans="5:29" x14ac:dyDescent="0.3">
      <c r="E40" s="15"/>
      <c r="F40" s="15"/>
    </row>
    <row r="41" spans="5:29" x14ac:dyDescent="0.3">
      <c r="E41" s="15"/>
      <c r="F41" s="15"/>
    </row>
    <row r="42" spans="5:29" x14ac:dyDescent="0.3">
      <c r="E42" s="15"/>
      <c r="F42" s="15"/>
    </row>
    <row r="43" spans="5:29" x14ac:dyDescent="0.3">
      <c r="E43" s="15"/>
      <c r="F43" s="15"/>
    </row>
    <row r="44" spans="5:29" x14ac:dyDescent="0.3">
      <c r="E44" s="15"/>
      <c r="F44" s="15"/>
    </row>
    <row r="45" spans="5:29" x14ac:dyDescent="0.3">
      <c r="E45" s="15"/>
      <c r="F45" s="15"/>
    </row>
    <row r="46" spans="5:29" x14ac:dyDescent="0.3">
      <c r="E46" s="15"/>
      <c r="F46" s="15"/>
    </row>
    <row r="47" spans="5:29" x14ac:dyDescent="0.3">
      <c r="E47" s="15"/>
      <c r="F47" s="15"/>
    </row>
    <row r="48" spans="5:29" x14ac:dyDescent="0.3">
      <c r="E48" s="15"/>
      <c r="F48" s="15"/>
    </row>
    <row r="49" spans="5:6" x14ac:dyDescent="0.3">
      <c r="E49" s="15"/>
      <c r="F49" s="15"/>
    </row>
    <row r="50" spans="5:6" x14ac:dyDescent="0.3">
      <c r="E50" s="15"/>
      <c r="F50" s="15"/>
    </row>
    <row r="51" spans="5:6" x14ac:dyDescent="0.3">
      <c r="E51" s="15"/>
      <c r="F51" s="15"/>
    </row>
    <row r="52" spans="5:6" x14ac:dyDescent="0.3">
      <c r="E52" s="15"/>
      <c r="F52" s="15"/>
    </row>
    <row r="53" spans="5:6" x14ac:dyDescent="0.3">
      <c r="E53" s="15"/>
      <c r="F53" s="15"/>
    </row>
    <row r="54" spans="5:6" x14ac:dyDescent="0.3">
      <c r="E54" s="15"/>
      <c r="F54" s="15"/>
    </row>
    <row r="55" spans="5:6" x14ac:dyDescent="0.3">
      <c r="E55" s="15"/>
      <c r="F55" s="15"/>
    </row>
    <row r="56" spans="5:6" x14ac:dyDescent="0.3">
      <c r="E56" s="15"/>
      <c r="F56" s="15"/>
    </row>
    <row r="57" spans="5:6" x14ac:dyDescent="0.3">
      <c r="E57" s="15"/>
      <c r="F57" s="15"/>
    </row>
    <row r="58" spans="5:6" x14ac:dyDescent="0.3">
      <c r="E58" s="15"/>
      <c r="F58" s="15"/>
    </row>
    <row r="59" spans="5:6" x14ac:dyDescent="0.3">
      <c r="E59" s="15"/>
      <c r="F59" s="15"/>
    </row>
  </sheetData>
  <sheetProtection selectLockedCells="1"/>
  <phoneticPr fontId="42" type="noConversion"/>
  <conditionalFormatting sqref="G39:X39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30">
    <cfRule type="iconSet" priority="116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30">
    <cfRule type="iconSet" priority="116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30">
    <cfRule type="iconSet" priority="116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30">
    <cfRule type="iconSet" priority="116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30">
    <cfRule type="iconSet" priority="11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30">
    <cfRule type="iconSet" priority="116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30:K30 G4:G29">
    <cfRule type="iconSet" priority="116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30">
    <cfRule type="iconSet" priority="11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30">
    <cfRule type="iconSet" priority="11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30">
    <cfRule type="iconSet" priority="116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30">
    <cfRule type="iconSet" priority="117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30">
    <cfRule type="iconSet" priority="117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30">
    <cfRule type="iconSet" priority="117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U4:U30">
    <cfRule type="iconSet" priority="117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V4:V30">
    <cfRule type="iconSet" priority="117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T4:T30">
    <cfRule type="iconSet" priority="117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W4:W30">
    <cfRule type="iconSet" priority="117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29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29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29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29">
    <cfRule type="iconSet" priority="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1"/>
  <dimension ref="A1:N29"/>
  <sheetViews>
    <sheetView showGridLines="0" workbookViewId="0">
      <selection activeCell="N1" sqref="N1"/>
    </sheetView>
  </sheetViews>
  <sheetFormatPr baseColWidth="10" defaultColWidth="10.59765625" defaultRowHeight="15.6" x14ac:dyDescent="0.3"/>
  <cols>
    <col min="1" max="1" width="10.59765625" style="15" customWidth="1"/>
    <col min="2" max="2" width="20.09765625" style="15" customWidth="1"/>
    <col min="3" max="4" width="12.8984375" style="15" customWidth="1"/>
    <col min="5" max="6" width="12.8984375" style="20" customWidth="1"/>
    <col min="7" max="7" width="10.59765625" style="15"/>
    <col min="8" max="8" width="12.8984375" style="15" customWidth="1"/>
    <col min="9" max="11" width="10.59765625" style="15"/>
    <col min="12" max="12" width="8.59765625" style="15" customWidth="1"/>
    <col min="13" max="13" width="6.59765625" style="15" customWidth="1"/>
    <col min="14" max="14" width="11.59765625" style="15" customWidth="1"/>
    <col min="15" max="16384" width="10.59765625" style="15"/>
  </cols>
  <sheetData>
    <row r="1" spans="1:14" s="1" customFormat="1" ht="21" x14ac:dyDescent="0.4">
      <c r="A1" s="6" t="s">
        <v>37</v>
      </c>
      <c r="B1" s="6"/>
      <c r="C1" s="6"/>
      <c r="D1" s="6"/>
      <c r="E1" s="7"/>
      <c r="F1" s="7"/>
      <c r="G1" s="7"/>
      <c r="H1" s="7"/>
      <c r="I1" s="7"/>
      <c r="J1" s="7"/>
      <c r="K1" s="7"/>
      <c r="L1" s="8" t="s">
        <v>54</v>
      </c>
      <c r="M1" s="8" t="s">
        <v>5</v>
      </c>
      <c r="N1" s="66">
        <v>43465</v>
      </c>
    </row>
    <row r="2" spans="1:14" s="1" customFormat="1" ht="21" x14ac:dyDescent="0.4">
      <c r="A2" s="9"/>
      <c r="B2" s="9"/>
      <c r="C2" s="9"/>
      <c r="D2" s="9"/>
      <c r="E2" s="10"/>
      <c r="F2" s="10"/>
      <c r="G2" s="11"/>
      <c r="H2" s="11"/>
      <c r="I2" s="11"/>
      <c r="J2" s="11"/>
      <c r="K2" s="11"/>
      <c r="L2" s="11"/>
      <c r="M2" s="11"/>
      <c r="N2" s="11"/>
    </row>
    <row r="3" spans="1:14" s="1" customFormat="1" ht="43.2" x14ac:dyDescent="0.3">
      <c r="A3" s="2" t="s">
        <v>0</v>
      </c>
      <c r="B3" s="2" t="s">
        <v>1</v>
      </c>
      <c r="C3" s="3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13" t="s">
        <v>45</v>
      </c>
      <c r="I3" s="3" t="s">
        <v>11</v>
      </c>
      <c r="J3" s="3" t="s">
        <v>12</v>
      </c>
      <c r="K3" s="3" t="s">
        <v>13</v>
      </c>
      <c r="L3" s="3" t="s">
        <v>14</v>
      </c>
      <c r="M3" s="5" t="s">
        <v>2</v>
      </c>
      <c r="N3" s="3" t="s">
        <v>15</v>
      </c>
    </row>
    <row r="4" spans="1:14" s="1" customFormat="1" ht="21.75" customHeight="1" x14ac:dyDescent="0.3">
      <c r="A4" s="67" t="s">
        <v>30</v>
      </c>
      <c r="B4" s="68" t="s">
        <v>31</v>
      </c>
      <c r="C4" s="69">
        <v>5.8125075205861521E-2</v>
      </c>
      <c r="D4" s="69">
        <v>0.48470948012232395</v>
      </c>
      <c r="E4" s="69">
        <v>9.7126754300419879E-2</v>
      </c>
      <c r="F4" s="69">
        <v>0.24464831804281348</v>
      </c>
      <c r="G4" s="70">
        <v>0.59844556347550315</v>
      </c>
      <c r="H4" s="69">
        <v>0.15191905094207936</v>
      </c>
      <c r="I4" s="69">
        <v>9.5718980057257763E-2</v>
      </c>
      <c r="J4" s="69">
        <v>0.14012810020712618</v>
      </c>
      <c r="K4" s="69">
        <v>0.15203064202856287</v>
      </c>
      <c r="L4" s="71">
        <v>0</v>
      </c>
      <c r="M4" s="72">
        <v>0</v>
      </c>
      <c r="N4" s="73" t="s">
        <v>16</v>
      </c>
    </row>
    <row r="5" spans="1:14" s="1" customFormat="1" ht="21.75" customHeight="1" x14ac:dyDescent="0.3">
      <c r="A5" s="74" t="s">
        <v>24</v>
      </c>
      <c r="B5" s="75" t="s">
        <v>25</v>
      </c>
      <c r="C5" s="76">
        <v>3.8000172329873738E-2</v>
      </c>
      <c r="D5" s="76">
        <v>0.29808871258564729</v>
      </c>
      <c r="E5" s="76">
        <v>8.2834037541940214E-2</v>
      </c>
      <c r="F5" s="76">
        <v>0.25200144248106754</v>
      </c>
      <c r="G5" s="77">
        <v>0.45875069545696884</v>
      </c>
      <c r="H5" s="76">
        <v>6.6484949040056973E-2</v>
      </c>
      <c r="I5" s="76">
        <v>6.4562084551873955E-2</v>
      </c>
      <c r="J5" s="76">
        <v>0.10265017901342177</v>
      </c>
      <c r="K5" s="76">
        <v>6.6531969021264459E-2</v>
      </c>
      <c r="L5" s="78">
        <v>0</v>
      </c>
      <c r="M5" s="79" t="s">
        <v>3</v>
      </c>
      <c r="N5" s="80" t="s">
        <v>4</v>
      </c>
    </row>
    <row r="6" spans="1:14" s="1" customFormat="1" ht="21.75" customHeight="1" x14ac:dyDescent="0.3">
      <c r="A6" s="67" t="s">
        <v>24</v>
      </c>
      <c r="B6" s="68" t="s">
        <v>47</v>
      </c>
      <c r="C6" s="69">
        <v>1.659170182786629E-2</v>
      </c>
      <c r="D6" s="69">
        <v>0.12199696347235855</v>
      </c>
      <c r="E6" s="69">
        <v>9.2527065570600697E-2</v>
      </c>
      <c r="F6" s="69">
        <v>0.26793492754911552</v>
      </c>
      <c r="G6" s="70">
        <v>0.17931728111712744</v>
      </c>
      <c r="H6" s="69">
        <v>4.05864325354095E-2</v>
      </c>
      <c r="I6" s="69">
        <v>5.8811061798861974E-2</v>
      </c>
      <c r="J6" s="69">
        <v>7.2048131320369135E-2</v>
      </c>
      <c r="K6" s="69">
        <v>4.0614788496974086E-2</v>
      </c>
      <c r="L6" s="71">
        <v>0</v>
      </c>
      <c r="M6" s="72">
        <v>0</v>
      </c>
      <c r="N6" s="73" t="s">
        <v>16</v>
      </c>
    </row>
    <row r="7" spans="1:14" s="1" customFormat="1" ht="21.75" customHeight="1" x14ac:dyDescent="0.3">
      <c r="A7" s="74" t="s">
        <v>22</v>
      </c>
      <c r="B7" s="75" t="s">
        <v>23</v>
      </c>
      <c r="C7" s="76">
        <v>2.7292942742791482E-2</v>
      </c>
      <c r="D7" s="76">
        <v>0.2072691476516777</v>
      </c>
      <c r="E7" s="76">
        <v>0.11908378067198706</v>
      </c>
      <c r="F7" s="76">
        <v>0.30030224026947833</v>
      </c>
      <c r="G7" s="77">
        <v>0.22919110049057922</v>
      </c>
      <c r="H7" s="76">
        <v>6.4913744564516929E-2</v>
      </c>
      <c r="I7" s="76">
        <v>5.5132154596727379E-2</v>
      </c>
      <c r="J7" s="76">
        <v>0.10294599557331741</v>
      </c>
      <c r="K7" s="76">
        <v>6.4959619852099859E-2</v>
      </c>
      <c r="L7" s="78">
        <v>0</v>
      </c>
      <c r="M7" s="79" t="s">
        <v>3</v>
      </c>
      <c r="N7" s="80" t="s">
        <v>4</v>
      </c>
    </row>
    <row r="8" spans="1:14" s="1" customFormat="1" ht="21.75" customHeight="1" x14ac:dyDescent="0.3">
      <c r="A8" s="67" t="s">
        <v>33</v>
      </c>
      <c r="B8" s="68" t="s">
        <v>48</v>
      </c>
      <c r="C8" s="69">
        <v>5.3809977447131396E-2</v>
      </c>
      <c r="D8" s="69">
        <v>0.44323197786765434</v>
      </c>
      <c r="E8" s="69">
        <v>8.3607209749643988E-2</v>
      </c>
      <c r="F8" s="69">
        <v>9.439428648430126E-2</v>
      </c>
      <c r="G8" s="70">
        <v>0.64360451219771186</v>
      </c>
      <c r="H8" s="69">
        <v>8.5597075120993293E-2</v>
      </c>
      <c r="I8" s="69">
        <v>4.4871818367702293E-2</v>
      </c>
      <c r="J8" s="69">
        <v>5.6484716534901593E-2</v>
      </c>
      <c r="K8" s="69">
        <v>8.5660000526990895E-2</v>
      </c>
      <c r="L8" s="71">
        <v>0</v>
      </c>
      <c r="M8" s="72">
        <v>0</v>
      </c>
      <c r="N8" s="73" t="s">
        <v>38</v>
      </c>
    </row>
    <row r="9" spans="1:14" s="1" customFormat="1" ht="21.75" customHeight="1" x14ac:dyDescent="0.3">
      <c r="A9" s="74" t="s">
        <v>46</v>
      </c>
      <c r="B9" s="75" t="s">
        <v>50</v>
      </c>
      <c r="C9" s="76">
        <v>6.0574490400855607E-2</v>
      </c>
      <c r="D9" s="76">
        <v>0.50891878425510706</v>
      </c>
      <c r="E9" s="76">
        <v>0.1134499495149156</v>
      </c>
      <c r="F9" s="76">
        <v>0.19329341790661364</v>
      </c>
      <c r="G9" s="77">
        <v>0.53393140023294328</v>
      </c>
      <c r="H9" s="76">
        <v>4.9632607791487482E-2</v>
      </c>
      <c r="I9" s="76">
        <v>6.9673931787756382E-2</v>
      </c>
      <c r="J9" s="76">
        <v>0.12103888356769588</v>
      </c>
      <c r="K9" s="76">
        <v>4.9667433313952181E-2</v>
      </c>
      <c r="L9" s="78">
        <v>0</v>
      </c>
      <c r="M9" s="79">
        <v>0</v>
      </c>
      <c r="N9" s="80" t="s">
        <v>16</v>
      </c>
    </row>
    <row r="10" spans="1:14" s="1" customFormat="1" ht="21.75" customHeight="1" x14ac:dyDescent="0.3">
      <c r="A10" s="67" t="s">
        <v>39</v>
      </c>
      <c r="B10" s="68" t="s">
        <v>51</v>
      </c>
      <c r="C10" s="69">
        <v>4.6383559195266801E-2</v>
      </c>
      <c r="D10" s="69">
        <v>0.37352431416054155</v>
      </c>
      <c r="E10" s="69">
        <v>4.1449237207470582E-2</v>
      </c>
      <c r="F10" s="69">
        <v>9.2486172561400903E-2</v>
      </c>
      <c r="G10" s="70">
        <v>1.1190449407572423</v>
      </c>
      <c r="H10" s="69">
        <v>6.9367457018486303E-2</v>
      </c>
      <c r="I10" s="69">
        <v>5.4528488823881491E-2</v>
      </c>
      <c r="J10" s="69">
        <v>8.4521199021256807E-2</v>
      </c>
      <c r="K10" s="69">
        <v>6.9418410413904605E-2</v>
      </c>
      <c r="L10" s="71">
        <v>0</v>
      </c>
      <c r="M10" s="72">
        <v>0</v>
      </c>
      <c r="N10" s="73" t="s">
        <v>38</v>
      </c>
    </row>
    <row r="11" spans="1:14" s="1" customFormat="1" ht="21.75" customHeight="1" x14ac:dyDescent="0.3">
      <c r="A11" s="74" t="s">
        <v>40</v>
      </c>
      <c r="B11" s="75" t="s">
        <v>42</v>
      </c>
      <c r="C11" s="76">
        <v>4.2680415087711365E-2</v>
      </c>
      <c r="D11" s="76">
        <v>0.33958891867739061</v>
      </c>
      <c r="E11" s="76">
        <v>0.13102496772454095</v>
      </c>
      <c r="F11" s="76">
        <v>0.38222222222222219</v>
      </c>
      <c r="G11" s="77">
        <v>0.32574261096129492</v>
      </c>
      <c r="H11" s="76">
        <v>8.3092485549133066E-2</v>
      </c>
      <c r="I11" s="76">
        <v>9.0741015590873442E-2</v>
      </c>
      <c r="J11" s="76">
        <v>0.15098263625992714</v>
      </c>
      <c r="K11" s="76">
        <v>8.315170143782491E-2</v>
      </c>
      <c r="L11" s="78">
        <v>0</v>
      </c>
      <c r="M11" s="79">
        <v>0</v>
      </c>
      <c r="N11" s="80" t="s">
        <v>16</v>
      </c>
    </row>
    <row r="12" spans="1:14" s="1" customFormat="1" ht="21.75" customHeight="1" x14ac:dyDescent="0.3">
      <c r="A12" s="67" t="s">
        <v>40</v>
      </c>
      <c r="B12" s="68" t="s">
        <v>52</v>
      </c>
      <c r="C12" s="69">
        <v>3.0785522720736314E-2</v>
      </c>
      <c r="D12" s="69">
        <v>0.23627497882417026</v>
      </c>
      <c r="E12" s="69">
        <v>7.1336513340298724E-2</v>
      </c>
      <c r="F12" s="69">
        <v>0.29645663198619676</v>
      </c>
      <c r="G12" s="70">
        <v>0.43155350996591613</v>
      </c>
      <c r="H12" s="69">
        <v>8.6996336996334245E-2</v>
      </c>
      <c r="I12" s="69">
        <v>5.7854060045516853E-2</v>
      </c>
      <c r="J12" s="69">
        <v>8.2593937848704835E-2</v>
      </c>
      <c r="K12" s="69">
        <v>8.7058445153818997E-2</v>
      </c>
      <c r="L12" s="71">
        <v>0</v>
      </c>
      <c r="M12" s="72">
        <v>0</v>
      </c>
      <c r="N12" s="73" t="s">
        <v>16</v>
      </c>
    </row>
    <row r="13" spans="1:14" s="1" customFormat="1" ht="21.75" customHeight="1" x14ac:dyDescent="0.3">
      <c r="A13" s="74" t="s">
        <v>19</v>
      </c>
      <c r="B13" s="75" t="s">
        <v>53</v>
      </c>
      <c r="C13" s="76">
        <v>8.0617827909925888E-2</v>
      </c>
      <c r="D13" s="76">
        <v>0.72005988023952106</v>
      </c>
      <c r="E13" s="76">
        <v>0.11581878125239262</v>
      </c>
      <c r="F13" s="76">
        <v>0.21714285714285708</v>
      </c>
      <c r="G13" s="77">
        <v>0.6960686948884679</v>
      </c>
      <c r="H13" s="76">
        <v>0.12426614481409004</v>
      </c>
      <c r="I13" s="76">
        <v>0.11525876540562852</v>
      </c>
      <c r="J13" s="76">
        <v>0.13779062532995989</v>
      </c>
      <c r="K13" s="76">
        <v>0.12435634422924191</v>
      </c>
      <c r="L13" s="78">
        <v>0</v>
      </c>
      <c r="M13" s="79">
        <v>0</v>
      </c>
      <c r="N13" s="80" t="s">
        <v>16</v>
      </c>
    </row>
    <row r="14" spans="1:14" s="1" customFormat="1" ht="21.75" customHeight="1" x14ac:dyDescent="0.3">
      <c r="A14" s="67" t="s">
        <v>35</v>
      </c>
      <c r="B14" s="68" t="s">
        <v>36</v>
      </c>
      <c r="C14" s="69">
        <v>3.350124328047821E-2</v>
      </c>
      <c r="D14" s="69">
        <v>0.25923984272608136</v>
      </c>
      <c r="E14" s="69">
        <v>9.3301575286890231E-2</v>
      </c>
      <c r="F14" s="69">
        <v>0.34542595019659234</v>
      </c>
      <c r="G14" s="70">
        <v>0.3590640691485244</v>
      </c>
      <c r="H14" s="69">
        <v>8.1397442823698984E-2</v>
      </c>
      <c r="I14" s="69">
        <v>6.599295932849869E-2</v>
      </c>
      <c r="J14" s="69">
        <v>0.10919995315662012</v>
      </c>
      <c r="K14" s="69">
        <v>8.1455405897340016E-2</v>
      </c>
      <c r="L14" s="71">
        <v>0</v>
      </c>
      <c r="M14" s="72">
        <v>0</v>
      </c>
      <c r="N14" s="73" t="s">
        <v>4</v>
      </c>
    </row>
    <row r="15" spans="1:14" s="1" customFormat="1" ht="21.75" customHeight="1" x14ac:dyDescent="0.3">
      <c r="A15" s="74" t="s">
        <v>28</v>
      </c>
      <c r="B15" s="75" t="s">
        <v>49</v>
      </c>
      <c r="C15" s="76">
        <v>1.1902449711944874E-2</v>
      </c>
      <c r="D15" s="76">
        <v>8.6290322580645284E-2</v>
      </c>
      <c r="E15" s="76">
        <v>0.13342006606199611</v>
      </c>
      <c r="F15" s="76">
        <v>0.4947874899759423</v>
      </c>
      <c r="G15" s="77">
        <v>8.9210341916741223E-2</v>
      </c>
      <c r="H15" s="76">
        <v>6.4822134387351849E-2</v>
      </c>
      <c r="I15" s="76">
        <v>5.7822183843440733E-2</v>
      </c>
      <c r="J15" s="76">
        <v>0.1039973630850739</v>
      </c>
      <c r="K15" s="76">
        <v>6.4867942981772453E-2</v>
      </c>
      <c r="L15" s="78">
        <v>0</v>
      </c>
      <c r="M15" s="79">
        <v>0</v>
      </c>
      <c r="N15" s="80" t="s">
        <v>16</v>
      </c>
    </row>
    <row r="16" spans="1:14" s="1" customFormat="1" ht="21.75" customHeight="1" x14ac:dyDescent="0.3">
      <c r="A16" s="67"/>
      <c r="B16" s="68"/>
      <c r="C16" s="69"/>
      <c r="D16" s="69"/>
      <c r="E16" s="69"/>
      <c r="F16" s="69"/>
      <c r="G16" s="70"/>
      <c r="H16" s="69"/>
      <c r="I16" s="69"/>
      <c r="J16" s="69"/>
      <c r="K16" s="69"/>
      <c r="L16" s="71"/>
      <c r="M16" s="72"/>
      <c r="N16" s="73"/>
    </row>
    <row r="17" spans="1:14" s="1" customFormat="1" x14ac:dyDescent="0.3">
      <c r="A17" s="81" t="s">
        <v>17</v>
      </c>
      <c r="B17" s="81" t="s">
        <v>18</v>
      </c>
      <c r="C17" s="82">
        <f>AVERAGE(C4:C15)</f>
        <v>4.1688781488370297E-2</v>
      </c>
      <c r="D17" s="82">
        <f t="shared" ref="D17:K17" si="0">AVERAGE(D4:D15)</f>
        <v>0.33993277693025997</v>
      </c>
      <c r="E17" s="82">
        <f t="shared" si="0"/>
        <v>9.7914994851924744E-2</v>
      </c>
      <c r="F17" s="82">
        <f t="shared" si="0"/>
        <v>0.26509132973488342</v>
      </c>
      <c r="G17" s="83">
        <f t="shared" si="0"/>
        <v>0.47199372671741835</v>
      </c>
      <c r="H17" s="82">
        <f t="shared" si="0"/>
        <v>8.0756321798636496E-2</v>
      </c>
      <c r="I17" s="82">
        <f t="shared" si="0"/>
        <v>6.9247292016501621E-2</v>
      </c>
      <c r="J17" s="82">
        <f t="shared" si="0"/>
        <v>0.10536514340986457</v>
      </c>
      <c r="K17" s="82">
        <f t="shared" si="0"/>
        <v>8.0814391946145606E-2</v>
      </c>
      <c r="L17" s="84"/>
      <c r="M17" s="84"/>
      <c r="N17" s="84"/>
    </row>
    <row r="18" spans="1:14" s="1" customFormat="1" x14ac:dyDescent="0.3">
      <c r="A18" s="81" t="s">
        <v>20</v>
      </c>
      <c r="B18" s="81" t="s">
        <v>21</v>
      </c>
      <c r="C18" s="82">
        <v>1.9824682734535415E-2</v>
      </c>
      <c r="D18" s="82">
        <v>0.14719642483066808</v>
      </c>
      <c r="E18" s="82">
        <v>7.6333210441388674E-2</v>
      </c>
      <c r="F18" s="82">
        <v>0.22212136024020671</v>
      </c>
      <c r="G18" s="85">
        <v>0.25971241901003894</v>
      </c>
      <c r="H18" s="82">
        <v>4.8905062887058648E-2</v>
      </c>
      <c r="I18" s="82">
        <v>4.0351639743988921E-2</v>
      </c>
      <c r="J18" s="82">
        <v>7.9343481428010065E-2</v>
      </c>
      <c r="K18" s="82">
        <v>4.8939366108381455E-2</v>
      </c>
      <c r="L18" s="84"/>
      <c r="M18" s="84"/>
      <c r="N18" s="84"/>
    </row>
    <row r="19" spans="1:14" s="1" customFormat="1" ht="21.75" customHeight="1" x14ac:dyDescent="0.3">
      <c r="A19" s="67"/>
      <c r="B19" s="68"/>
      <c r="C19" s="69"/>
      <c r="D19" s="69"/>
      <c r="E19" s="69"/>
      <c r="F19" s="69"/>
      <c r="G19" s="70"/>
      <c r="H19" s="69"/>
      <c r="I19" s="69"/>
      <c r="J19" s="69"/>
      <c r="K19" s="69"/>
      <c r="L19" s="71"/>
      <c r="M19" s="72"/>
      <c r="N19" s="73"/>
    </row>
    <row r="20" spans="1:14" s="1" customFormat="1" ht="21.75" customHeight="1" x14ac:dyDescent="0.3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/>
    </row>
    <row r="21" spans="1:14" s="1" customFormat="1" ht="21.75" customHeight="1" x14ac:dyDescent="0.3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</row>
    <row r="22" spans="1:14" s="1" customFormat="1" ht="21.75" customHeight="1" x14ac:dyDescent="0.3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</row>
    <row r="23" spans="1:14" s="1" customFormat="1" ht="21.75" customHeight="1" x14ac:dyDescent="0.3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</row>
    <row r="24" spans="1:14" x14ac:dyDescent="0.3">
      <c r="A24" s="1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1"/>
      <c r="N24" s="1"/>
    </row>
    <row r="25" spans="1:14" x14ac:dyDescent="0.3">
      <c r="A25" s="21"/>
      <c r="C25" s="26"/>
      <c r="D25" s="26"/>
      <c r="E25" s="26"/>
      <c r="F25" s="26"/>
      <c r="G25" s="26"/>
      <c r="H25" s="26"/>
      <c r="I25" s="26"/>
      <c r="J25" s="26"/>
      <c r="K25" s="26"/>
    </row>
    <row r="26" spans="1:14" x14ac:dyDescent="0.3">
      <c r="C26" s="26"/>
      <c r="D26" s="26"/>
      <c r="E26" s="26"/>
      <c r="F26" s="26"/>
      <c r="G26" s="26"/>
      <c r="H26" s="26"/>
      <c r="I26" s="26"/>
      <c r="J26" s="26"/>
      <c r="K26" s="26"/>
    </row>
    <row r="27" spans="1:14" x14ac:dyDescent="0.3">
      <c r="C27" s="26"/>
      <c r="D27" s="26"/>
      <c r="E27" s="26"/>
      <c r="F27" s="26"/>
      <c r="G27" s="26"/>
      <c r="H27" s="26"/>
      <c r="I27" s="26"/>
      <c r="J27" s="26"/>
      <c r="K27" s="26"/>
    </row>
    <row r="28" spans="1:14" x14ac:dyDescent="0.3">
      <c r="C28" s="26"/>
      <c r="E28" s="15"/>
      <c r="F28" s="22"/>
    </row>
    <row r="29" spans="1:14" x14ac:dyDescent="0.3">
      <c r="C29" s="26"/>
      <c r="E29" s="15"/>
      <c r="F29" s="15"/>
    </row>
  </sheetData>
  <autoFilter ref="A3:N7" xr:uid="{00000000-0009-0000-0000-000006000000}">
    <sortState xmlns:xlrd2="http://schemas.microsoft.com/office/spreadsheetml/2017/richdata2"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2"/>
  <dimension ref="A1:N25"/>
  <sheetViews>
    <sheetView showGridLines="0" workbookViewId="0">
      <selection activeCell="D2" sqref="D2"/>
    </sheetView>
  </sheetViews>
  <sheetFormatPr baseColWidth="10" defaultColWidth="10.59765625" defaultRowHeight="15.6" x14ac:dyDescent="0.3"/>
  <cols>
    <col min="1" max="1" width="22.8984375" style="15" customWidth="1"/>
    <col min="2" max="4" width="12.8984375" style="15" customWidth="1"/>
    <col min="5" max="16384" width="10.59765625" style="15"/>
  </cols>
  <sheetData>
    <row r="1" spans="1:14" s="1" customFormat="1" ht="21" x14ac:dyDescent="0.4">
      <c r="A1" s="58" t="s">
        <v>67</v>
      </c>
      <c r="B1" s="59" t="s">
        <v>66</v>
      </c>
      <c r="C1" s="37"/>
      <c r="D1" s="38">
        <v>42735</v>
      </c>
    </row>
    <row r="2" spans="1:14" s="1" customFormat="1" ht="21" x14ac:dyDescent="0.4">
      <c r="A2" s="16"/>
      <c r="B2" s="16"/>
      <c r="C2" s="18"/>
    </row>
    <row r="3" spans="1:14" s="1" customFormat="1" ht="27.6" x14ac:dyDescent="0.3">
      <c r="A3" s="12" t="s">
        <v>55</v>
      </c>
      <c r="B3" s="14" t="s">
        <v>64</v>
      </c>
      <c r="C3" s="14" t="s">
        <v>65</v>
      </c>
      <c r="D3" s="14" t="s">
        <v>70</v>
      </c>
    </row>
    <row r="4" spans="1:14" s="1" customFormat="1" x14ac:dyDescent="0.3">
      <c r="A4" s="39"/>
      <c r="B4" s="40"/>
      <c r="C4" s="40"/>
      <c r="D4" s="40"/>
    </row>
    <row r="5" spans="1:14" s="1" customFormat="1" x14ac:dyDescent="0.3">
      <c r="A5" s="50" t="s">
        <v>58</v>
      </c>
      <c r="B5" s="51"/>
      <c r="C5" s="52"/>
      <c r="D5" s="53"/>
    </row>
    <row r="6" spans="1:14" s="1" customFormat="1" x14ac:dyDescent="0.3">
      <c r="A6" s="31"/>
      <c r="B6" s="32"/>
      <c r="C6" s="33"/>
      <c r="D6" s="34"/>
    </row>
    <row r="7" spans="1:14" s="1" customFormat="1" x14ac:dyDescent="0.3">
      <c r="A7" s="54" t="s">
        <v>59</v>
      </c>
      <c r="B7" s="55"/>
      <c r="C7" s="56"/>
      <c r="D7" s="57"/>
    </row>
    <row r="8" spans="1:14" s="1" customFormat="1" x14ac:dyDescent="0.3">
      <c r="A8" s="41" t="s">
        <v>56</v>
      </c>
      <c r="B8" s="48">
        <v>0.2963548015063977</v>
      </c>
      <c r="C8" s="48">
        <v>0.1633</v>
      </c>
      <c r="D8" s="49">
        <v>4.7151177423483404E-3</v>
      </c>
      <c r="F8" s="47"/>
      <c r="G8" s="47"/>
      <c r="H8" s="47"/>
      <c r="I8" s="47"/>
      <c r="J8" s="46"/>
      <c r="K8" s="47"/>
      <c r="L8" s="46"/>
    </row>
    <row r="9" spans="1:14" s="1" customFormat="1" x14ac:dyDescent="0.3">
      <c r="A9" s="31"/>
      <c r="B9" s="32"/>
      <c r="C9" s="33"/>
      <c r="D9" s="34"/>
      <c r="F9" s="46"/>
      <c r="G9" s="47"/>
      <c r="H9" s="47"/>
      <c r="I9" s="47"/>
      <c r="J9" s="47"/>
      <c r="K9" s="47"/>
      <c r="L9" s="46"/>
      <c r="M9" s="47"/>
      <c r="N9" s="46"/>
    </row>
    <row r="10" spans="1:14" s="1" customFormat="1" x14ac:dyDescent="0.3">
      <c r="A10" s="54" t="s">
        <v>60</v>
      </c>
      <c r="B10" s="55"/>
      <c r="C10" s="56"/>
      <c r="D10" s="57"/>
    </row>
    <row r="11" spans="1:14" s="1" customFormat="1" x14ac:dyDescent="0.3">
      <c r="A11" s="41" t="s">
        <v>56</v>
      </c>
      <c r="B11" s="48">
        <v>0.20497734889508923</v>
      </c>
      <c r="C11" s="48">
        <v>0.23375265544082691</v>
      </c>
      <c r="D11" s="49">
        <v>4.2375111221516493E-2</v>
      </c>
      <c r="F11" s="45"/>
      <c r="G11" s="29"/>
      <c r="H11" s="29"/>
      <c r="I11" s="29"/>
      <c r="J11" s="29"/>
      <c r="K11" s="29"/>
      <c r="L11" s="45"/>
      <c r="M11" s="29"/>
      <c r="N11" s="45"/>
    </row>
    <row r="12" spans="1:14" s="1" customFormat="1" x14ac:dyDescent="0.3">
      <c r="A12" s="31"/>
      <c r="B12" s="32"/>
      <c r="C12" s="33"/>
      <c r="D12" s="33"/>
      <c r="F12" s="45"/>
      <c r="G12" s="29"/>
      <c r="H12" s="29"/>
      <c r="I12" s="29"/>
      <c r="J12" s="29"/>
      <c r="K12" s="29"/>
      <c r="L12" s="45"/>
      <c r="M12" s="29"/>
      <c r="N12" s="45"/>
    </row>
    <row r="13" spans="1:14" s="1" customFormat="1" x14ac:dyDescent="0.3">
      <c r="A13" s="61" t="s">
        <v>61</v>
      </c>
      <c r="B13" s="51"/>
      <c r="C13" s="52"/>
      <c r="D13" s="53"/>
    </row>
    <row r="14" spans="1:14" s="1" customFormat="1" x14ac:dyDescent="0.3">
      <c r="A14" s="36"/>
      <c r="B14" s="32"/>
      <c r="C14" s="32"/>
      <c r="D14" s="32"/>
    </row>
    <row r="15" spans="1:14" s="1" customFormat="1" x14ac:dyDescent="0.3">
      <c r="A15" s="54" t="s">
        <v>62</v>
      </c>
      <c r="B15" s="55"/>
      <c r="C15" s="56"/>
      <c r="D15" s="57"/>
    </row>
    <row r="16" spans="1:14" s="1" customFormat="1" x14ac:dyDescent="0.3">
      <c r="A16" s="41" t="s">
        <v>56</v>
      </c>
      <c r="B16" s="48">
        <v>0.2003921018019339</v>
      </c>
      <c r="C16" s="48">
        <v>0.38552387797888477</v>
      </c>
      <c r="D16" s="49">
        <v>0.10733362152406367</v>
      </c>
    </row>
    <row r="17" spans="1:4" s="1" customFormat="1" x14ac:dyDescent="0.3">
      <c r="A17" s="35"/>
      <c r="B17" s="32"/>
      <c r="C17" s="34"/>
      <c r="D17" s="34"/>
    </row>
    <row r="18" spans="1:4" s="1" customFormat="1" x14ac:dyDescent="0.3">
      <c r="A18" s="54" t="s">
        <v>63</v>
      </c>
      <c r="B18" s="55"/>
      <c r="C18" s="56"/>
      <c r="D18" s="57"/>
    </row>
    <row r="19" spans="1:4" s="1" customFormat="1" x14ac:dyDescent="0.3">
      <c r="A19" s="41" t="s">
        <v>56</v>
      </c>
      <c r="B19" s="48">
        <v>0.34924691536794072</v>
      </c>
      <c r="C19" s="48">
        <v>0.45853231265019367</v>
      </c>
      <c r="D19" s="49">
        <v>8.9000580393657103E-2</v>
      </c>
    </row>
    <row r="20" spans="1:4" s="1" customFormat="1" x14ac:dyDescent="0.3">
      <c r="A20" s="60"/>
      <c r="B20" s="62" t="s">
        <v>69</v>
      </c>
      <c r="C20" s="19"/>
    </row>
    <row r="21" spans="1:4" x14ac:dyDescent="0.3">
      <c r="A21" s="61" t="s">
        <v>68</v>
      </c>
      <c r="B21" s="51"/>
      <c r="C21" s="52"/>
      <c r="D21" s="51"/>
    </row>
    <row r="22" spans="1:4" x14ac:dyDescent="0.3">
      <c r="A22" s="60" t="s">
        <v>57</v>
      </c>
      <c r="B22" s="30"/>
      <c r="C22" s="29"/>
    </row>
    <row r="23" spans="1:4" x14ac:dyDescent="0.3">
      <c r="B23" s="29"/>
      <c r="C23" s="29"/>
    </row>
    <row r="25" spans="1:4" x14ac:dyDescent="0.3">
      <c r="B25" s="29"/>
      <c r="C25" s="29"/>
    </row>
  </sheetData>
  <pageMargins left="0.78740157499999996" right="0.78740157499999996" top="0.984251969" bottom="0.984251969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Actions Europe</vt:lpstr>
      <vt:lpstr>Diversifié &amp; Flexible</vt:lpstr>
      <vt:lpstr>Lindicateur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Clerbois</dc:creator>
  <cp:lastModifiedBy>Adrien VASON</cp:lastModifiedBy>
  <cp:lastPrinted>2014-03-16T14:44:38Z</cp:lastPrinted>
  <dcterms:created xsi:type="dcterms:W3CDTF">2013-12-23T18:18:13Z</dcterms:created>
  <dcterms:modified xsi:type="dcterms:W3CDTF">2022-09-21T09:22:40Z</dcterms:modified>
</cp:coreProperties>
</file>