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dossantos\Documents\"/>
    </mc:Choice>
  </mc:AlternateContent>
  <xr:revisionPtr revIDLastSave="0" documentId="8_{A015462E-5854-4CDD-8A03-332A8E080D22}" xr6:coauthVersionLast="47" xr6:coauthVersionMax="47" xr10:uidLastSave="{00000000-0000-0000-0000-000000000000}"/>
  <bookViews>
    <workbookView xWindow="-120" yWindow="-120" windowWidth="29040" windowHeight="15840" xr2:uid="{2866CEBB-BD2F-4769-8907-0737388E9D1C}"/>
  </bookViews>
  <sheets>
    <sheet name="Multi Actifs" sheetId="1" r:id="rId1"/>
  </sheets>
  <definedNames>
    <definedName name="_xlnm._FilterDatabase" localSheetId="0" hidden="1">'Multi Actifs'!$A$3:$AD$3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</calcChain>
</file>

<file path=xl/sharedStrings.xml><?xml version="1.0" encoding="utf-8"?>
<sst xmlns="http://schemas.openxmlformats.org/spreadsheetml/2006/main" count="118" uniqueCount="73">
  <si>
    <t>* Les performances annualisées des FCP ont été réduites forfaitairement de 0,15% pour tenir compte des coûts d'intégration dans un FCPE</t>
  </si>
  <si>
    <t>Moyenne</t>
  </si>
  <si>
    <t>Observatoire</t>
  </si>
  <si>
    <t>FCPE</t>
  </si>
  <si>
    <t>non</t>
  </si>
  <si>
    <t>EPSENS DEFIS D'AVENIR - Part A</t>
  </si>
  <si>
    <t>SIENNA GESTION</t>
  </si>
  <si>
    <t>SICAV</t>
  </si>
  <si>
    <t>Multi Asset Global Opportunities - I</t>
  </si>
  <si>
    <t>Pictet AM</t>
  </si>
  <si>
    <t>Avenir Mixte Solidaire</t>
  </si>
  <si>
    <t>Natixis</t>
  </si>
  <si>
    <t>oui</t>
  </si>
  <si>
    <t>Lazard Patrimoine SRI</t>
  </si>
  <si>
    <t>Lazard Frères Gestion</t>
  </si>
  <si>
    <t>Echiquier Arty SRI</t>
  </si>
  <si>
    <t>La Financière de l'Echiquier</t>
  </si>
  <si>
    <t>FCP</t>
  </si>
  <si>
    <t>HSBC Select Flexible H</t>
  </si>
  <si>
    <t>HSBC GAM</t>
  </si>
  <si>
    <t>Global Multi Asset Income</t>
  </si>
  <si>
    <t>Fidelity</t>
  </si>
  <si>
    <t>NON</t>
  </si>
  <si>
    <t>Long-Short European Equities</t>
  </si>
  <si>
    <t>Carmignac</t>
  </si>
  <si>
    <t>Dorval Global Convictions</t>
  </si>
  <si>
    <t>DORVAL</t>
  </si>
  <si>
    <t>Target Risk Balanced</t>
  </si>
  <si>
    <t>BNPP</t>
  </si>
  <si>
    <t>Market Advantage Strategy Fund</t>
  </si>
  <si>
    <t>BlackRock</t>
  </si>
  <si>
    <t>AXA WF Global Optimal Income F EUR</t>
  </si>
  <si>
    <t>AXA IM</t>
  </si>
  <si>
    <t xml:space="preserve">non </t>
  </si>
  <si>
    <t>Amundi Opportunités ESR</t>
  </si>
  <si>
    <t>Amundi</t>
  </si>
  <si>
    <t>Colonne4</t>
  </si>
  <si>
    <t>Colonne3</t>
  </si>
  <si>
    <t>Colonne2</t>
  </si>
  <si>
    <t>Colonne1</t>
  </si>
  <si>
    <t>Type</t>
  </si>
  <si>
    <t>ISR</t>
  </si>
  <si>
    <t>CIES</t>
  </si>
  <si>
    <t>Greenfin</t>
  </si>
  <si>
    <t>Article SFDR</t>
  </si>
  <si>
    <t>Compteur fonds liquidés SGP</t>
  </si>
  <si>
    <t>Date de recommandation du fonds</t>
  </si>
  <si>
    <t>Couple Rendement Risque 1 an</t>
  </si>
  <si>
    <t>Max Drawdown 
1 an</t>
  </si>
  <si>
    <t>Volatilité annualisée
 1 an</t>
  </si>
  <si>
    <t>Performance annualisée 1 an</t>
  </si>
  <si>
    <t>Couple Rendement Risque 
3 ans</t>
  </si>
  <si>
    <t>Max Drawdown 
3 ans</t>
  </si>
  <si>
    <t>Volatilité annualisée
3 ans</t>
  </si>
  <si>
    <t>Performance annualisée 3 ans</t>
  </si>
  <si>
    <t>Couple Rendement Risque 5 ans</t>
  </si>
  <si>
    <t>Max Drawdown 
5 ans</t>
  </si>
  <si>
    <t>Volatilité annualisée
5 ans</t>
  </si>
  <si>
    <t>Performance annualisée 5 ans</t>
  </si>
  <si>
    <t>Couple Rendement Risque 10 ans</t>
  </si>
  <si>
    <t>Max Drawdown 
10 ans</t>
  </si>
  <si>
    <t>Volatilité annualisée
10 ans</t>
  </si>
  <si>
    <t>Performance annualisée 10 ans</t>
  </si>
  <si>
    <t>Couple Rendement / Risque depuis 01/08</t>
  </si>
  <si>
    <t>Max Drawdown depuis 01/08</t>
  </si>
  <si>
    <t>Volatilité annualisée depuis 01/08</t>
  </si>
  <si>
    <t>Perf.
Totale
depuis 01/08</t>
  </si>
  <si>
    <t>Perf. annualisée depuis 01/08</t>
  </si>
  <si>
    <t>Nom du fonds</t>
  </si>
  <si>
    <t>Société</t>
  </si>
  <si>
    <t>MULTI ACTIFS FLEX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</si>
  <si>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</si>
  <si>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GALEA EPS</t>
    </r>
    <r>
      <rPr>
        <sz val="16"/>
        <color indexed="8"/>
        <rFont val="Calibri"/>
        <family val="2"/>
      </rPr>
      <t xml:space="preserve"> de l'Epargne d'Entreprise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</si>
</sst>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%"/>
    <numFmt numFmtId="165" formatCode="_-* #,##0.00\ _€_-;\-* #,##0.00\ _€_-;_-* &quot;-&quot;??\ _€_-;_-@_-"/>
    <numFmt numFmtId="166" formatCode="dd/mm/yy;@"/>
    <numFmt numFmtId="167" formatCode="[$-40C]d\ mmmm\ yyyy;@"/>
    <numFmt numFmtId="168" formatCode="[$-40C]d\-mmm\-yy;@"/>
  </numFmts>
  <fonts count="17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2"/>
      <color theme="0"/>
      <name val="Aptos Narrow"/>
      <family val="2"/>
      <scheme val="minor"/>
    </font>
    <font>
      <sz val="16"/>
      <color rgb="FF000000"/>
      <name val="Aptos Narrow"/>
      <family val="2"/>
      <scheme val="minor"/>
    </font>
    <font>
      <b/>
      <sz val="12"/>
      <color rgb="FFCF1D2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Aptos Narrow"/>
      <family val="2"/>
      <scheme val="minor"/>
    </font>
    <font>
      <b/>
      <i/>
      <sz val="16"/>
      <color rgb="FFDD0806"/>
      <name val="Aptos Narrow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/>
    <xf numFmtId="0" fontId="2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vertical="center"/>
    </xf>
    <xf numFmtId="164" fontId="3" fillId="2" borderId="1" xfId="2" applyNumberFormat="1" applyFont="1" applyFill="1" applyBorder="1" applyAlignment="1" applyProtection="1">
      <alignment horizontal="center" vertical="center"/>
    </xf>
    <xf numFmtId="165" fontId="3" fillId="2" borderId="1" xfId="1" applyFont="1" applyFill="1" applyBorder="1" applyAlignment="1" applyProtection="1">
      <alignment horizontal="center" vertical="center"/>
    </xf>
    <xf numFmtId="2" fontId="3" fillId="2" borderId="1" xfId="2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65" fontId="0" fillId="0" borderId="0" xfId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164" fontId="0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/>
      <protection locked="0"/>
    </xf>
    <xf numFmtId="167" fontId="5" fillId="4" borderId="0" xfId="0" applyNumberFormat="1" applyFont="1" applyFill="1" applyAlignment="1" applyProtection="1">
      <alignment horizontal="center"/>
      <protection locked="0"/>
    </xf>
    <xf numFmtId="168" fontId="6" fillId="5" borderId="0" xfId="0" applyNumberFormat="1" applyFont="1" applyFill="1" applyAlignment="1" applyProtection="1">
      <alignment horizontal="left" vertical="center"/>
      <protection locked="0"/>
    </xf>
    <xf numFmtId="0" fontId="6" fillId="5" borderId="0" xfId="0" applyFont="1" applyFill="1" applyAlignment="1" applyProtection="1">
      <alignment horizontal="left" vertical="center"/>
      <protection locked="0"/>
    </xf>
    <xf numFmtId="0" fontId="7" fillId="5" borderId="0" xfId="0" applyFont="1" applyFill="1" applyAlignment="1" applyProtection="1">
      <alignment horizontal="left"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11" fillId="5" borderId="0" xfId="0" applyFont="1" applyFill="1" applyAlignment="1" applyProtection="1">
      <alignment vertical="center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20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TableStyleMedium2" defaultPivotStyle="PivotStyleLight16">
    <tableStyle name="Résultats Observatoire" pivot="0" count="2" xr9:uid="{A0AB4AB2-0F7B-4F11-8CE4-0EC264527E28}">
      <tableStyleElement type="headerRow" dxfId="19"/>
      <tableStyleElement type="first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849AA6-F76A-4FE9-B22D-BD25B0343EB6}" name="Table7" displayName="Table7" ref="A3:AH16" totalsRowShown="0">
  <autoFilter ref="A3:AH16" xr:uid="{00000000-0009-0000-0100-000007000000}"/>
  <sortState xmlns:xlrd2="http://schemas.microsoft.com/office/spreadsheetml/2017/richdata2" ref="A4:AD15">
    <sortCondition ref="A3:A15"/>
  </sortState>
  <tableColumns count="34">
    <tableColumn id="1" xr3:uid="{00000000-0010-0000-0600-000001000000}" name="Société"/>
    <tableColumn id="2" xr3:uid="{00000000-0010-0000-0600-000002000000}" name="Nom du fonds"/>
    <tableColumn id="3" xr3:uid="{00000000-0010-0000-0600-000003000000}" name="Perf. annualisée depuis 01/08"/>
    <tableColumn id="4" xr3:uid="{00000000-0010-0000-0600-000004000000}" name="Perf._x000a_Totale_x000a_depuis 01/08"/>
    <tableColumn id="5" xr3:uid="{00000000-0010-0000-0600-000005000000}" name="Volatilité annualisée depuis 01/08"/>
    <tableColumn id="6" xr3:uid="{00000000-0010-0000-0600-000006000000}" name="Max Drawdown depuis 01/08"/>
    <tableColumn id="7" xr3:uid="{00000000-0010-0000-0600-000007000000}" name="Couple Rendement / Risque depuis 01/08" dataDxfId="17"/>
    <tableColumn id="27" xr3:uid="{9712FE8C-00F4-4386-A1BE-C8B8A2357D8B}" name="Performance annualisée 10 ans" dataDxfId="16" dataCellStyle="Pourcentage"/>
    <tableColumn id="28" xr3:uid="{70D1E652-CA93-4CEE-B05C-C2C8CE26E672}" name="Volatilité annualisée_x000a_10 ans" dataDxfId="15" dataCellStyle="Pourcentage"/>
    <tableColumn id="29" xr3:uid="{C579601C-CB5A-4DEF-9188-CAEB6D63C8DD}" name="Max Drawdown _x000a_10 ans" dataDxfId="14" dataCellStyle="Pourcentage"/>
    <tableColumn id="30" xr3:uid="{BFF7C929-A628-4396-999E-B7E37CAA46E4}" name="Couple Rendement Risque 10 ans" dataDxfId="13" dataCellStyle="Milliers"/>
    <tableColumn id="8" xr3:uid="{00000000-0010-0000-0600-000008000000}" name="Performance annualisée 5 ans"/>
    <tableColumn id="9" xr3:uid="{00000000-0010-0000-0600-000009000000}" name="Volatilité annualisée_x000a_5 ans"/>
    <tableColumn id="10" xr3:uid="{00000000-0010-0000-0600-00000A000000}" name="Max Drawdown _x000a_5 ans"/>
    <tableColumn id="11" xr3:uid="{00000000-0010-0000-0600-00000B000000}" name="Couple Rendement Risque 5 ans" dataDxfId="12"/>
    <tableColumn id="12" xr3:uid="{00000000-0010-0000-0600-00000C000000}" name="Performance annualisée 3 ans"/>
    <tableColumn id="13" xr3:uid="{00000000-0010-0000-0600-00000D000000}" name="Volatilité annualisée_x000a_3 ans"/>
    <tableColumn id="14" xr3:uid="{00000000-0010-0000-0600-00000E000000}" name="Max Drawdown _x000a_3 ans"/>
    <tableColumn id="15" xr3:uid="{00000000-0010-0000-0600-00000F000000}" name="Couple Rendement Risque _x000a_3 ans" dataDxfId="11"/>
    <tableColumn id="16" xr3:uid="{00000000-0010-0000-0600-000010000000}" name="Performance annualisée 1 an" dataDxfId="10"/>
    <tableColumn id="17" xr3:uid="{00000000-0010-0000-0600-000011000000}" name="Volatilité annualisée_x000a_ 1 an" dataDxfId="9"/>
    <tableColumn id="18" xr3:uid="{00000000-0010-0000-0600-000012000000}" name="Max Drawdown _x000a_1 an" dataDxfId="8"/>
    <tableColumn id="19" xr3:uid="{00000000-0010-0000-0600-000013000000}" name="Couple Rendement Risque 1 an" dataDxfId="7"/>
    <tableColumn id="20" xr3:uid="{00000000-0010-0000-0600-000014000000}" name="Date de recommandation du fonds"/>
    <tableColumn id="21" xr3:uid="{00000000-0010-0000-0600-000015000000}" name="Compteur fonds liquidés SGP"/>
    <tableColumn id="24" xr3:uid="{ED9F7E50-FC00-44C9-9144-986EFDB0B380}" name="Article SFDR" dataDxfId="6" dataCellStyle="Milliers"/>
    <tableColumn id="26" xr3:uid="{3E126A4D-99EC-4923-BDBA-2FB156A421B3}" name="Greenfin" dataDxfId="5" dataCellStyle="Milliers"/>
    <tableColumn id="25" xr3:uid="{EA37A6D0-34C7-4D18-8277-5170EC3E1F41}" name="CIES" dataDxfId="4" dataCellStyle="Milliers"/>
    <tableColumn id="22" xr3:uid="{00000000-0010-0000-0600-000016000000}" name="ISR"/>
    <tableColumn id="23" xr3:uid="{00000000-0010-0000-0600-000017000000}" name="Type"/>
    <tableColumn id="31" xr3:uid="{580E4191-D02F-461B-9C08-827B3E79E9C2}" name="Colonne1" dataDxfId="3"/>
    <tableColumn id="32" xr3:uid="{685141DB-8DD7-40F0-A463-045C1EADE9E2}" name="Colonne2" dataDxfId="2"/>
    <tableColumn id="33" xr3:uid="{0659E487-9718-4236-9EA9-B55CB1486F6B}" name="Colonne3" dataDxfId="1"/>
    <tableColumn id="34" xr3:uid="{0AA8D961-5E8F-4605-B70A-636C1A851AC2}" name="Colonne4" dataDxfId="0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49325-D50B-41FA-993E-4562F332C4E7}">
  <sheetPr>
    <tabColor rgb="FF008000"/>
    <pageSetUpPr fitToPage="1"/>
  </sheetPr>
  <dimension ref="A1:AH46"/>
  <sheetViews>
    <sheetView showGridLines="0" tabSelected="1" zoomScale="70" zoomScaleNormal="70" workbookViewId="0">
      <pane xSplit="1" topLeftCell="B1" activePane="topRight" state="frozen"/>
      <selection activeCell="I26" sqref="I26"/>
      <selection pane="topRight" activeCell="C22" sqref="C22"/>
    </sheetView>
  </sheetViews>
  <sheetFormatPr baseColWidth="10" defaultColWidth="10.625" defaultRowHeight="15.75" outlineLevelCol="1" x14ac:dyDescent="0.25"/>
  <cols>
    <col min="1" max="1" width="15.875" style="1" customWidth="1"/>
    <col min="2" max="2" width="20.875" style="1" customWidth="1"/>
    <col min="3" max="4" width="12.875" style="1" customWidth="1"/>
    <col min="5" max="6" width="12.875" style="2" customWidth="1" outlineLevel="1"/>
    <col min="7" max="11" width="12.875" style="1" customWidth="1" outlineLevel="1"/>
    <col min="12" max="12" width="12.875" style="1" customWidth="1"/>
    <col min="13" max="15" width="12.875" style="1" customWidth="1" outlineLevel="1"/>
    <col min="16" max="16" width="12.875" style="1" customWidth="1"/>
    <col min="17" max="19" width="12.875" style="1" customWidth="1" outlineLevel="1"/>
    <col min="20" max="20" width="12.875" style="1" customWidth="1"/>
    <col min="21" max="23" width="12.875" style="1" customWidth="1" outlineLevel="1"/>
    <col min="24" max="28" width="12.875" style="1" customWidth="1"/>
    <col min="29" max="30" width="10.875" style="1" customWidth="1"/>
    <col min="31" max="16384" width="10.625" style="1"/>
  </cols>
  <sheetData>
    <row r="1" spans="1:34" s="6" customFormat="1" ht="21" x14ac:dyDescent="0.25">
      <c r="A1" s="29" t="s">
        <v>72</v>
      </c>
      <c r="B1" s="28"/>
      <c r="C1" s="28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4" s="4" customFormat="1" ht="21" x14ac:dyDescent="0.35">
      <c r="A2" s="26" t="s">
        <v>71</v>
      </c>
      <c r="B2" s="25" t="s">
        <v>70</v>
      </c>
      <c r="C2" s="24">
        <v>45291</v>
      </c>
      <c r="E2" s="23"/>
      <c r="F2" s="23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4" s="4" customFormat="1" ht="80.25" customHeight="1" x14ac:dyDescent="0.25">
      <c r="A3" s="20" t="s">
        <v>69</v>
      </c>
      <c r="B3" s="20" t="s">
        <v>68</v>
      </c>
      <c r="C3" s="21" t="s">
        <v>67</v>
      </c>
      <c r="D3" s="21" t="s">
        <v>66</v>
      </c>
      <c r="E3" s="21" t="s">
        <v>65</v>
      </c>
      <c r="F3" s="21" t="s">
        <v>64</v>
      </c>
      <c r="G3" s="21" t="s">
        <v>63</v>
      </c>
      <c r="H3" s="21" t="s">
        <v>62</v>
      </c>
      <c r="I3" s="21" t="s">
        <v>61</v>
      </c>
      <c r="J3" s="21" t="s">
        <v>60</v>
      </c>
      <c r="K3" s="21" t="s">
        <v>59</v>
      </c>
      <c r="L3" s="20" t="s">
        <v>58</v>
      </c>
      <c r="M3" s="20" t="s">
        <v>57</v>
      </c>
      <c r="N3" s="20" t="s">
        <v>56</v>
      </c>
      <c r="O3" s="20" t="s">
        <v>55</v>
      </c>
      <c r="P3" s="20" t="s">
        <v>54</v>
      </c>
      <c r="Q3" s="20" t="s">
        <v>53</v>
      </c>
      <c r="R3" s="20" t="s">
        <v>52</v>
      </c>
      <c r="S3" s="20" t="s">
        <v>51</v>
      </c>
      <c r="T3" s="20" t="s">
        <v>50</v>
      </c>
      <c r="U3" s="20" t="s">
        <v>49</v>
      </c>
      <c r="V3" s="20" t="s">
        <v>48</v>
      </c>
      <c r="W3" s="20" t="s">
        <v>47</v>
      </c>
      <c r="X3" s="20" t="s">
        <v>46</v>
      </c>
      <c r="Y3" s="20" t="s">
        <v>45</v>
      </c>
      <c r="Z3" s="20" t="s">
        <v>44</v>
      </c>
      <c r="AA3" s="20" t="s">
        <v>43</v>
      </c>
      <c r="AB3" s="20" t="s">
        <v>42</v>
      </c>
      <c r="AC3" s="20" t="s">
        <v>41</v>
      </c>
      <c r="AD3" s="20" t="s">
        <v>40</v>
      </c>
      <c r="AE3" s="4" t="s">
        <v>39</v>
      </c>
      <c r="AF3" s="4" t="s">
        <v>38</v>
      </c>
      <c r="AG3" s="4" t="s">
        <v>37</v>
      </c>
      <c r="AH3" s="4" t="s">
        <v>36</v>
      </c>
    </row>
    <row r="4" spans="1:34" s="11" customFormat="1" ht="21.75" customHeight="1" x14ac:dyDescent="0.25">
      <c r="A4" s="11" t="s">
        <v>35</v>
      </c>
      <c r="B4" s="19" t="s">
        <v>34</v>
      </c>
      <c r="C4" s="18">
        <v>4.97233997128399E-2</v>
      </c>
      <c r="D4" s="18">
        <v>1.1736922295581511</v>
      </c>
      <c r="E4" s="18">
        <v>0.13376180459359074</v>
      </c>
      <c r="F4" s="18">
        <v>0.30262684418855706</v>
      </c>
      <c r="G4" s="17">
        <v>0.37173092770327665</v>
      </c>
      <c r="H4" s="18">
        <v>4.6960696389457546E-2</v>
      </c>
      <c r="I4" s="18">
        <v>0.10758489702106577</v>
      </c>
      <c r="J4" s="18">
        <v>0.27958387516254884</v>
      </c>
      <c r="K4" s="17">
        <v>0.43649896676726246</v>
      </c>
      <c r="L4" s="18">
        <v>7.3593260278795869E-2</v>
      </c>
      <c r="M4" s="18">
        <v>0.10749433955647926</v>
      </c>
      <c r="N4" s="18">
        <v>0.27958387516254884</v>
      </c>
      <c r="O4" s="17">
        <v>0.68462451681122038</v>
      </c>
      <c r="P4" s="18">
        <v>3.6307794125561399E-2</v>
      </c>
      <c r="Q4" s="18">
        <v>8.7458867449034125E-2</v>
      </c>
      <c r="R4" s="18">
        <v>0.20208749722407288</v>
      </c>
      <c r="S4" s="17">
        <v>0.41514137084749514</v>
      </c>
      <c r="T4" s="16">
        <v>0.12433499527929737</v>
      </c>
      <c r="U4" s="16">
        <v>6.575344695843123E-2</v>
      </c>
      <c r="V4" s="16">
        <v>6.4670658682634802E-2</v>
      </c>
      <c r="W4" s="15">
        <v>1.8909274118800325</v>
      </c>
      <c r="X4" s="14">
        <v>44562</v>
      </c>
      <c r="Y4" s="12">
        <v>0</v>
      </c>
      <c r="Z4" s="13">
        <v>8</v>
      </c>
      <c r="AA4" s="12" t="s">
        <v>4</v>
      </c>
      <c r="AB4" s="12" t="s">
        <v>4</v>
      </c>
      <c r="AC4" s="12" t="s">
        <v>33</v>
      </c>
      <c r="AD4" s="12" t="s">
        <v>3</v>
      </c>
    </row>
    <row r="5" spans="1:34" s="6" customFormat="1" ht="21.75" customHeight="1" x14ac:dyDescent="0.25">
      <c r="A5" s="11" t="s">
        <v>32</v>
      </c>
      <c r="B5" s="19" t="s">
        <v>31</v>
      </c>
      <c r="C5" s="18"/>
      <c r="D5" s="18"/>
      <c r="E5" s="18"/>
      <c r="F5" s="18"/>
      <c r="G5" s="17"/>
      <c r="H5" s="18">
        <v>3.6018827919017449E-2</v>
      </c>
      <c r="I5" s="18">
        <v>8.8790980158898733E-2</v>
      </c>
      <c r="J5" s="18">
        <v>0.240592363375145</v>
      </c>
      <c r="K5" s="17">
        <v>0.40565863621010606</v>
      </c>
      <c r="L5" s="18">
        <v>2.0146829916610098E-2</v>
      </c>
      <c r="M5" s="18">
        <v>9.9621972294869007E-2</v>
      </c>
      <c r="N5" s="18">
        <v>0.240592363375145</v>
      </c>
      <c r="O5" s="17">
        <v>0.20223279516066911</v>
      </c>
      <c r="P5" s="18">
        <v>-1.9340036196756949E-2</v>
      </c>
      <c r="Q5" s="18">
        <v>0.10071398181523335</v>
      </c>
      <c r="R5" s="18">
        <v>0.240592363375145</v>
      </c>
      <c r="S5" s="17">
        <v>-0.19202930763116446</v>
      </c>
      <c r="T5" s="16">
        <v>6.8849705931476102E-2</v>
      </c>
      <c r="U5" s="16">
        <v>7.3154839881473394E-2</v>
      </c>
      <c r="V5" s="16">
        <v>7.968927877854419E-2</v>
      </c>
      <c r="W5" s="15">
        <v>0.94115038790362282</v>
      </c>
      <c r="X5" s="14">
        <v>43830</v>
      </c>
      <c r="Y5" s="12">
        <v>0</v>
      </c>
      <c r="Z5" s="13">
        <v>8</v>
      </c>
      <c r="AA5" s="12" t="s">
        <v>22</v>
      </c>
      <c r="AB5" s="12" t="s">
        <v>22</v>
      </c>
      <c r="AC5" s="12" t="s">
        <v>22</v>
      </c>
      <c r="AD5" s="12" t="s">
        <v>7</v>
      </c>
    </row>
    <row r="6" spans="1:34" s="6" customFormat="1" ht="21.75" customHeight="1" x14ac:dyDescent="0.25">
      <c r="A6" s="11" t="s">
        <v>30</v>
      </c>
      <c r="B6" s="19" t="s">
        <v>29</v>
      </c>
      <c r="C6" s="18"/>
      <c r="D6" s="18"/>
      <c r="E6" s="18"/>
      <c r="F6" s="18"/>
      <c r="G6" s="17"/>
      <c r="H6" s="18">
        <v>2.5625113443953573E-2</v>
      </c>
      <c r="I6" s="18">
        <v>7.7013298648760553E-2</v>
      </c>
      <c r="J6" s="18">
        <v>0.27190946611384903</v>
      </c>
      <c r="K6" s="17">
        <v>0.33273621431051353</v>
      </c>
      <c r="L6" s="18">
        <v>1.4053307439249485E-2</v>
      </c>
      <c r="M6" s="18">
        <v>9.1021712308166663E-2</v>
      </c>
      <c r="N6" s="18">
        <v>0.27190946611384903</v>
      </c>
      <c r="O6" s="17">
        <v>0.15439511170334896</v>
      </c>
      <c r="P6" s="18">
        <v>-3.8136241931728154E-2</v>
      </c>
      <c r="Q6" s="18">
        <v>8.4973169470711915E-2</v>
      </c>
      <c r="R6" s="18">
        <v>0.27190946611384903</v>
      </c>
      <c r="S6" s="17">
        <v>-0.44880333603270789</v>
      </c>
      <c r="T6" s="16">
        <v>0.10845119861206332</v>
      </c>
      <c r="U6" s="16">
        <v>7.75673972953487E-2</v>
      </c>
      <c r="V6" s="16">
        <v>9.2120462455256638E-2</v>
      </c>
      <c r="W6" s="15">
        <v>1.3981544101463175</v>
      </c>
      <c r="X6" s="14">
        <v>44561</v>
      </c>
      <c r="Y6" s="12">
        <v>0</v>
      </c>
      <c r="Z6" s="13">
        <v>6</v>
      </c>
      <c r="AA6" s="12" t="s">
        <v>4</v>
      </c>
      <c r="AB6" s="12" t="s">
        <v>4</v>
      </c>
      <c r="AC6" s="12" t="s">
        <v>4</v>
      </c>
      <c r="AD6" s="12" t="s">
        <v>7</v>
      </c>
    </row>
    <row r="7" spans="1:34" s="6" customFormat="1" ht="21.75" customHeight="1" x14ac:dyDescent="0.25">
      <c r="A7" s="11" t="s">
        <v>28</v>
      </c>
      <c r="B7" s="19" t="s">
        <v>27</v>
      </c>
      <c r="C7" s="18">
        <v>1.7368911958046462E-2</v>
      </c>
      <c r="D7" s="18">
        <v>0.31721116165025265</v>
      </c>
      <c r="E7" s="18">
        <v>6.8900227483568208E-2</v>
      </c>
      <c r="F7" s="18">
        <v>0.26567807539800858</v>
      </c>
      <c r="G7" s="17">
        <v>0.25208787535844812</v>
      </c>
      <c r="H7" s="18">
        <v>2.3600366069887357E-2</v>
      </c>
      <c r="I7" s="18">
        <v>5.7455689378306474E-2</v>
      </c>
      <c r="J7" s="18">
        <v>0.21034908519474699</v>
      </c>
      <c r="K7" s="17">
        <v>0.41075768692800924</v>
      </c>
      <c r="L7" s="18">
        <v>1.5550204794813727E-2</v>
      </c>
      <c r="M7" s="18">
        <v>5.8172582129130304E-2</v>
      </c>
      <c r="N7" s="18">
        <v>0.21034908519474699</v>
      </c>
      <c r="O7" s="17">
        <v>0.26731157919543097</v>
      </c>
      <c r="P7" s="18">
        <v>-2.1319941482805582E-2</v>
      </c>
      <c r="Q7" s="18">
        <v>5.4720917283687755E-2</v>
      </c>
      <c r="R7" s="18">
        <v>0.21034908519474699</v>
      </c>
      <c r="S7" s="17">
        <v>-0.38961228248929652</v>
      </c>
      <c r="T7" s="16">
        <v>5.6399830036472087E-2</v>
      </c>
      <c r="U7" s="16">
        <v>4.9417372714741344E-2</v>
      </c>
      <c r="V7" s="16">
        <v>5.3826943252007126E-2</v>
      </c>
      <c r="W7" s="15">
        <v>1.1412955998700405</v>
      </c>
      <c r="X7" s="14">
        <v>43830</v>
      </c>
      <c r="Y7" s="12">
        <v>0</v>
      </c>
      <c r="Z7" s="13">
        <v>8</v>
      </c>
      <c r="AA7" s="12" t="s">
        <v>4</v>
      </c>
      <c r="AB7" s="12" t="s">
        <v>4</v>
      </c>
      <c r="AC7" s="12" t="s">
        <v>4</v>
      </c>
      <c r="AD7" s="12" t="s">
        <v>7</v>
      </c>
    </row>
    <row r="8" spans="1:34" s="6" customFormat="1" ht="21.75" customHeight="1" x14ac:dyDescent="0.25">
      <c r="A8" s="11" t="s">
        <v>26</v>
      </c>
      <c r="B8" s="19" t="s">
        <v>25</v>
      </c>
      <c r="C8" s="18"/>
      <c r="D8" s="18"/>
      <c r="E8" s="18"/>
      <c r="F8" s="18"/>
      <c r="G8" s="17"/>
      <c r="H8" s="18">
        <v>3.8190527149479403E-2</v>
      </c>
      <c r="I8" s="18">
        <v>6.5724972803803947E-2</v>
      </c>
      <c r="J8" s="18">
        <v>0.1901554717247598</v>
      </c>
      <c r="K8" s="17">
        <v>0.58106569725760404</v>
      </c>
      <c r="L8" s="18">
        <v>4.5111088800877053E-2</v>
      </c>
      <c r="M8" s="18">
        <v>7.0737421635951758E-2</v>
      </c>
      <c r="N8" s="18">
        <v>0.1901554717247598</v>
      </c>
      <c r="O8" s="17">
        <v>0.63772594134177041</v>
      </c>
      <c r="P8" s="18">
        <v>2.2750216992852679E-2</v>
      </c>
      <c r="Q8" s="18">
        <v>4.9392448064987472E-2</v>
      </c>
      <c r="R8" s="18">
        <v>9.4134118841408584E-2</v>
      </c>
      <c r="S8" s="17">
        <v>0.46060112191481939</v>
      </c>
      <c r="T8" s="18">
        <v>5.7893377399514112E-2</v>
      </c>
      <c r="U8" s="18">
        <v>4.3784606677283733E-2</v>
      </c>
      <c r="V8" s="18">
        <v>4.9532140358611393E-2</v>
      </c>
      <c r="W8" s="17">
        <v>1.3222312998314605</v>
      </c>
      <c r="X8" s="14">
        <v>45107</v>
      </c>
      <c r="Y8" s="12">
        <v>0</v>
      </c>
      <c r="Z8" s="13">
        <v>8</v>
      </c>
      <c r="AA8" s="12" t="s">
        <v>4</v>
      </c>
      <c r="AB8" s="12" t="s">
        <v>4</v>
      </c>
      <c r="AC8" s="12" t="s">
        <v>12</v>
      </c>
      <c r="AD8" s="12" t="s">
        <v>17</v>
      </c>
    </row>
    <row r="9" spans="1:34" s="11" customFormat="1" ht="21.75" customHeight="1" x14ac:dyDescent="0.25">
      <c r="A9" s="11" t="s">
        <v>24</v>
      </c>
      <c r="B9" s="19" t="s">
        <v>23</v>
      </c>
      <c r="C9" s="18"/>
      <c r="D9" s="18"/>
      <c r="E9" s="18"/>
      <c r="F9" s="18"/>
      <c r="G9" s="17"/>
      <c r="H9" s="18">
        <v>4.0154816745645139E-2</v>
      </c>
      <c r="I9" s="18">
        <v>7.0444735907470635E-2</v>
      </c>
      <c r="J9" s="18">
        <v>0.19017912841992685</v>
      </c>
      <c r="K9" s="17">
        <v>0.57001869945809158</v>
      </c>
      <c r="L9" s="18">
        <v>3.0505673701651581E-2</v>
      </c>
      <c r="M9" s="18">
        <v>7.8628123625239771E-2</v>
      </c>
      <c r="N9" s="18">
        <v>0.1223430548690065</v>
      </c>
      <c r="O9" s="17">
        <v>0.387974077151438</v>
      </c>
      <c r="P9" s="18">
        <v>2.5499501536094815E-2</v>
      </c>
      <c r="Q9" s="18">
        <v>6.2078108329486299E-2</v>
      </c>
      <c r="R9" s="18">
        <v>0.1223430548690065</v>
      </c>
      <c r="S9" s="17">
        <v>0.41076479651656655</v>
      </c>
      <c r="T9" s="16">
        <v>7.1991898639536256E-3</v>
      </c>
      <c r="U9" s="16">
        <v>3.9858320168182131E-2</v>
      </c>
      <c r="V9" s="16">
        <v>4.0335112492399156E-2</v>
      </c>
      <c r="W9" s="15">
        <v>0.18061950010880171</v>
      </c>
      <c r="X9" s="14">
        <v>43830</v>
      </c>
      <c r="Y9" s="12">
        <v>0</v>
      </c>
      <c r="Z9" s="13">
        <v>8</v>
      </c>
      <c r="AA9" s="12" t="s">
        <v>22</v>
      </c>
      <c r="AB9" s="12" t="s">
        <v>22</v>
      </c>
      <c r="AC9" s="12" t="s">
        <v>22</v>
      </c>
      <c r="AD9" s="12" t="s">
        <v>7</v>
      </c>
    </row>
    <row r="10" spans="1:34" s="6" customFormat="1" ht="21.75" customHeight="1" x14ac:dyDescent="0.25">
      <c r="A10" s="11" t="s">
        <v>21</v>
      </c>
      <c r="B10" s="19" t="s">
        <v>20</v>
      </c>
      <c r="C10" s="18">
        <v>1.2307941355729435E-2</v>
      </c>
      <c r="D10" s="18">
        <v>0.13200000000000012</v>
      </c>
      <c r="E10" s="18">
        <v>4.7660432032945989E-2</v>
      </c>
      <c r="F10" s="18">
        <v>0.20594965675057203</v>
      </c>
      <c r="G10" s="17">
        <v>0.25824233710725464</v>
      </c>
      <c r="H10" s="18">
        <v>1.2477497931123072E-2</v>
      </c>
      <c r="I10" s="18">
        <v>4.783787990711226E-2</v>
      </c>
      <c r="J10" s="18">
        <v>0.20594965675057203</v>
      </c>
      <c r="K10" s="17">
        <v>0.26082882342091396</v>
      </c>
      <c r="L10" s="18">
        <v>3.5378039820987972E-4</v>
      </c>
      <c r="M10" s="18">
        <v>5.4935522069606127E-2</v>
      </c>
      <c r="N10" s="18">
        <v>0.20594965675057203</v>
      </c>
      <c r="O10" s="17">
        <v>6.4399205629032119E-3</v>
      </c>
      <c r="P10" s="18">
        <v>-3.3564632801697081E-2</v>
      </c>
      <c r="Q10" s="18">
        <v>4.6894954967455639E-2</v>
      </c>
      <c r="R10" s="18">
        <v>0.20594965675057203</v>
      </c>
      <c r="S10" s="17">
        <v>-0.71574080463432388</v>
      </c>
      <c r="T10" s="16">
        <v>2.6546637120121064E-2</v>
      </c>
      <c r="U10" s="16">
        <v>3.872255062921523E-2</v>
      </c>
      <c r="V10" s="16">
        <v>8.0419580419580416E-2</v>
      </c>
      <c r="W10" s="15">
        <v>0.68556013714892705</v>
      </c>
      <c r="X10" s="14">
        <v>43830</v>
      </c>
      <c r="Y10" s="12">
        <v>0</v>
      </c>
      <c r="Z10" s="13">
        <v>8</v>
      </c>
      <c r="AA10" s="12" t="s">
        <v>4</v>
      </c>
      <c r="AB10" s="12" t="s">
        <v>4</v>
      </c>
      <c r="AC10" s="12" t="s">
        <v>4</v>
      </c>
      <c r="AD10" s="12" t="s">
        <v>7</v>
      </c>
    </row>
    <row r="11" spans="1:34" s="6" customFormat="1" ht="21.75" customHeight="1" x14ac:dyDescent="0.25">
      <c r="A11" s="11" t="s">
        <v>19</v>
      </c>
      <c r="B11" s="19" t="s">
        <v>18</v>
      </c>
      <c r="C11" s="18"/>
      <c r="D11" s="18"/>
      <c r="E11" s="18"/>
      <c r="F11" s="18"/>
      <c r="G11" s="17"/>
      <c r="H11" s="18">
        <v>3.5462173015861131E-2</v>
      </c>
      <c r="I11" s="18">
        <v>8.7178772177801692E-2</v>
      </c>
      <c r="J11" s="18">
        <v>0.21906950218685634</v>
      </c>
      <c r="K11" s="17">
        <v>0.40677532075739481</v>
      </c>
      <c r="L11" s="18">
        <v>4.7846041088935032E-2</v>
      </c>
      <c r="M11" s="18">
        <v>9.0158820145865376E-2</v>
      </c>
      <c r="N11" s="18">
        <v>0.21906950218685634</v>
      </c>
      <c r="O11" s="17">
        <v>0.53068619366941905</v>
      </c>
      <c r="P11" s="18">
        <v>2.1953615019322525E-2</v>
      </c>
      <c r="Q11" s="18">
        <v>7.2673508961276806E-2</v>
      </c>
      <c r="R11" s="18">
        <v>0.12044216497759873</v>
      </c>
      <c r="S11" s="17">
        <v>0.30208552377758779</v>
      </c>
      <c r="T11" s="16">
        <v>8.0776175373177328E-2</v>
      </c>
      <c r="U11" s="16">
        <v>5.6126921021467283E-2</v>
      </c>
      <c r="V11" s="16">
        <v>4.4852925527125068E-2</v>
      </c>
      <c r="W11" s="15">
        <v>1.4391699010583934</v>
      </c>
      <c r="X11" s="14">
        <v>43830</v>
      </c>
      <c r="Y11" s="12">
        <v>0</v>
      </c>
      <c r="Z11" s="13">
        <v>6</v>
      </c>
      <c r="AA11" s="12" t="s">
        <v>4</v>
      </c>
      <c r="AB11" s="12" t="s">
        <v>4</v>
      </c>
      <c r="AC11" s="12" t="s">
        <v>4</v>
      </c>
      <c r="AD11" s="12" t="s">
        <v>17</v>
      </c>
    </row>
    <row r="12" spans="1:34" s="11" customFormat="1" ht="21.75" customHeight="1" x14ac:dyDescent="0.25">
      <c r="A12" s="11" t="s">
        <v>16</v>
      </c>
      <c r="B12" s="19" t="s">
        <v>15</v>
      </c>
      <c r="C12" s="18"/>
      <c r="D12" s="18"/>
      <c r="E12" s="18"/>
      <c r="F12" s="18"/>
      <c r="G12" s="17"/>
      <c r="H12" s="18">
        <v>2.8741398664695383E-2</v>
      </c>
      <c r="I12" s="18">
        <v>5.5799649933536477E-2</v>
      </c>
      <c r="J12" s="18">
        <v>0.17096306036867473</v>
      </c>
      <c r="K12" s="17">
        <v>0.51508206053137517</v>
      </c>
      <c r="L12" s="18">
        <v>3.7439873150295622E-2</v>
      </c>
      <c r="M12" s="18">
        <v>6.0375064933155434E-2</v>
      </c>
      <c r="N12" s="18">
        <v>0.17096306036867473</v>
      </c>
      <c r="O12" s="17">
        <v>0.62012145563317189</v>
      </c>
      <c r="P12" s="18">
        <v>1.6203251088790394E-2</v>
      </c>
      <c r="Q12" s="18">
        <v>5.134245496930339E-2</v>
      </c>
      <c r="R12" s="18">
        <v>0.13915965391418905</v>
      </c>
      <c r="S12" s="17">
        <v>0.31559166967138574</v>
      </c>
      <c r="T12" s="16">
        <v>0.10165416382970394</v>
      </c>
      <c r="U12" s="16">
        <v>3.7134534513802879E-2</v>
      </c>
      <c r="V12" s="16">
        <v>2.7929984174069552E-2</v>
      </c>
      <c r="W12" s="15">
        <v>2.7374562563028535</v>
      </c>
      <c r="X12" s="14">
        <v>43830</v>
      </c>
      <c r="Y12" s="12">
        <v>0</v>
      </c>
      <c r="Z12" s="13">
        <v>8</v>
      </c>
      <c r="AA12" s="12" t="s">
        <v>4</v>
      </c>
      <c r="AB12" s="12" t="s">
        <v>4</v>
      </c>
      <c r="AC12" s="12" t="s">
        <v>12</v>
      </c>
      <c r="AD12" s="12" t="s">
        <v>7</v>
      </c>
    </row>
    <row r="13" spans="1:34" s="6" customFormat="1" ht="21.75" customHeight="1" x14ac:dyDescent="0.25">
      <c r="A13" s="11" t="s">
        <v>14</v>
      </c>
      <c r="B13" s="19" t="s">
        <v>13</v>
      </c>
      <c r="C13" s="18"/>
      <c r="D13" s="18"/>
      <c r="E13" s="18"/>
      <c r="F13" s="18"/>
      <c r="G13" s="17"/>
      <c r="H13" s="18"/>
      <c r="I13" s="18"/>
      <c r="J13" s="18"/>
      <c r="K13" s="17"/>
      <c r="L13" s="18">
        <v>3.6255968449964149E-2</v>
      </c>
      <c r="M13" s="18">
        <v>5.8558214977149907E-2</v>
      </c>
      <c r="N13" s="18">
        <v>0.12036921437905242</v>
      </c>
      <c r="O13" s="17">
        <v>0.61914401701130484</v>
      </c>
      <c r="P13" s="18">
        <v>2.1933591602925517E-2</v>
      </c>
      <c r="Q13" s="18">
        <v>4.9336119567405898E-2</v>
      </c>
      <c r="R13" s="18">
        <v>8.0271076416802464E-2</v>
      </c>
      <c r="S13" s="17">
        <v>0.44457472122343467</v>
      </c>
      <c r="T13" s="16">
        <v>-8.7352538824969628E-4</v>
      </c>
      <c r="U13" s="16">
        <v>5.5429702134794534E-2</v>
      </c>
      <c r="V13" s="16">
        <v>8.0271076416802464E-2</v>
      </c>
      <c r="W13" s="15">
        <v>-1.5759157177598539E-2</v>
      </c>
      <c r="X13" s="14">
        <v>43830</v>
      </c>
      <c r="Y13" s="12">
        <v>0</v>
      </c>
      <c r="Z13" s="13">
        <v>8</v>
      </c>
      <c r="AA13" s="12" t="s">
        <v>4</v>
      </c>
      <c r="AB13" s="12" t="s">
        <v>4</v>
      </c>
      <c r="AC13" s="12" t="s">
        <v>12</v>
      </c>
      <c r="AD13" s="12" t="s">
        <v>7</v>
      </c>
    </row>
    <row r="14" spans="1:34" s="11" customFormat="1" ht="21.75" customHeight="1" x14ac:dyDescent="0.25">
      <c r="A14" s="11" t="s">
        <v>11</v>
      </c>
      <c r="B14" s="19" t="s">
        <v>10</v>
      </c>
      <c r="C14" s="18">
        <v>4.2793161692953996E-2</v>
      </c>
      <c r="D14" s="18">
        <v>0.95510817942468429</v>
      </c>
      <c r="E14" s="18">
        <v>7.7081968903702114E-2</v>
      </c>
      <c r="F14" s="18">
        <v>0.24010554089509192</v>
      </c>
      <c r="G14" s="17">
        <v>0.55516435687333243</v>
      </c>
      <c r="H14" s="18">
        <v>4.4755123101808181E-2</v>
      </c>
      <c r="I14" s="18">
        <v>7.6561742481202344E-2</v>
      </c>
      <c r="J14" s="18">
        <v>0.20372914743833631</v>
      </c>
      <c r="K14" s="17">
        <v>0.58456249363442303</v>
      </c>
      <c r="L14" s="18">
        <v>5.3868812574489056E-2</v>
      </c>
      <c r="M14" s="18">
        <v>8.1235037071619873E-2</v>
      </c>
      <c r="N14" s="18">
        <v>0.20372914743833631</v>
      </c>
      <c r="O14" s="17">
        <v>0.66312289027450411</v>
      </c>
      <c r="P14" s="18">
        <v>3.195799145501832E-2</v>
      </c>
      <c r="Q14" s="18">
        <v>6.7193867093300469E-2</v>
      </c>
      <c r="R14" s="18">
        <v>0.13983000555959271</v>
      </c>
      <c r="S14" s="17">
        <v>0.47560875474905767</v>
      </c>
      <c r="T14" s="16">
        <v>9.2476027735108213E-2</v>
      </c>
      <c r="U14" s="16">
        <v>4.9562806740442375E-2</v>
      </c>
      <c r="V14" s="16">
        <v>4.6666664821755327E-2</v>
      </c>
      <c r="W14" s="15">
        <v>1.8658351658613677</v>
      </c>
      <c r="X14" s="14">
        <v>43830</v>
      </c>
      <c r="Y14" s="12">
        <v>0</v>
      </c>
      <c r="Z14" s="13">
        <v>8</v>
      </c>
      <c r="AA14" s="12" t="s">
        <v>4</v>
      </c>
      <c r="AB14" s="12" t="s">
        <v>4</v>
      </c>
      <c r="AC14" s="12" t="s">
        <v>4</v>
      </c>
      <c r="AD14" s="12" t="s">
        <v>3</v>
      </c>
    </row>
    <row r="15" spans="1:34" s="11" customFormat="1" ht="21.75" customHeight="1" x14ac:dyDescent="0.25">
      <c r="A15" s="11" t="s">
        <v>9</v>
      </c>
      <c r="B15" s="19" t="s">
        <v>8</v>
      </c>
      <c r="C15" s="18"/>
      <c r="D15" s="18"/>
      <c r="E15" s="18"/>
      <c r="F15" s="18"/>
      <c r="G15" s="17"/>
      <c r="H15" s="18">
        <v>2.6367635906449527E-2</v>
      </c>
      <c r="I15" s="18">
        <v>4.4348015155982461E-2</v>
      </c>
      <c r="J15" s="18">
        <v>0.13795057007294104</v>
      </c>
      <c r="K15" s="17">
        <v>0.59456180425907035</v>
      </c>
      <c r="L15" s="18">
        <v>2.34698959484132E-2</v>
      </c>
      <c r="M15" s="18">
        <v>4.9932961657408362E-2</v>
      </c>
      <c r="N15" s="18">
        <v>0.13795057007294104</v>
      </c>
      <c r="O15" s="17">
        <v>0.47002811708708375</v>
      </c>
      <c r="P15" s="18">
        <v>-2.3870304320200431E-3</v>
      </c>
      <c r="Q15" s="18">
        <v>4.9312666839010887E-2</v>
      </c>
      <c r="R15" s="18">
        <v>0.13795057007294104</v>
      </c>
      <c r="S15" s="17">
        <v>-4.8406030033072173E-2</v>
      </c>
      <c r="T15" s="16">
        <v>7.7878852206132665E-2</v>
      </c>
      <c r="U15" s="16">
        <v>5.1485502648230465E-2</v>
      </c>
      <c r="V15" s="16">
        <v>4.8144433299899765E-2</v>
      </c>
      <c r="W15" s="15">
        <v>1.5126365326222435</v>
      </c>
      <c r="X15" s="14">
        <v>43830</v>
      </c>
      <c r="Y15" s="12">
        <v>0</v>
      </c>
      <c r="Z15" s="13">
        <v>8</v>
      </c>
      <c r="AA15" s="12" t="s">
        <v>4</v>
      </c>
      <c r="AB15" s="12" t="s">
        <v>4</v>
      </c>
      <c r="AC15" s="12" t="s">
        <v>4</v>
      </c>
      <c r="AD15" s="12" t="s">
        <v>7</v>
      </c>
    </row>
    <row r="16" spans="1:34" s="11" customFormat="1" ht="21.75" customHeight="1" x14ac:dyDescent="0.25">
      <c r="A16" s="11" t="s">
        <v>6</v>
      </c>
      <c r="B16" s="19" t="s">
        <v>5</v>
      </c>
      <c r="C16" s="18">
        <v>3.797469875926418E-2</v>
      </c>
      <c r="D16" s="18">
        <v>0.81546666666666656</v>
      </c>
      <c r="E16" s="18">
        <v>0.17119309227307358</v>
      </c>
      <c r="F16" s="18">
        <v>0.45431111111111111</v>
      </c>
      <c r="G16" s="17">
        <v>0.22182377954064855</v>
      </c>
      <c r="H16" s="18">
        <v>5.6769630163485907E-2</v>
      </c>
      <c r="I16" s="18">
        <v>0.11519681776331497</v>
      </c>
      <c r="J16" s="18">
        <v>0.24412154829374158</v>
      </c>
      <c r="K16" s="17">
        <v>0.49280554155693435</v>
      </c>
      <c r="L16" s="18">
        <v>8.2629349425089815E-2</v>
      </c>
      <c r="M16" s="18">
        <v>0.10724690149846115</v>
      </c>
      <c r="N16" s="18">
        <v>0.24412154829374158</v>
      </c>
      <c r="O16" s="17">
        <v>0.77045908339156477</v>
      </c>
      <c r="P16" s="18">
        <v>3.55361232689968E-2</v>
      </c>
      <c r="Q16" s="18">
        <v>9.9932654431230755E-2</v>
      </c>
      <c r="R16" s="18">
        <v>0.18037827261716202</v>
      </c>
      <c r="S16" s="17">
        <v>0.35560071401336779</v>
      </c>
      <c r="T16" s="18">
        <v>0.13868969275989085</v>
      </c>
      <c r="U16" s="18">
        <v>8.4712995860951448E-2</v>
      </c>
      <c r="V16" s="18">
        <v>9.7166193535534656E-2</v>
      </c>
      <c r="W16" s="17">
        <v>1.637171384984863</v>
      </c>
      <c r="X16" s="14">
        <v>44926</v>
      </c>
      <c r="Y16" s="12">
        <v>0</v>
      </c>
      <c r="Z16" s="13">
        <v>8</v>
      </c>
      <c r="AA16" s="12" t="s">
        <v>4</v>
      </c>
      <c r="AB16" s="12" t="s">
        <v>4</v>
      </c>
      <c r="AC16" s="12" t="s">
        <v>4</v>
      </c>
      <c r="AD16" s="12" t="s">
        <v>3</v>
      </c>
    </row>
    <row r="17" spans="1:30" s="11" customFormat="1" ht="21.75" customHeight="1" x14ac:dyDescent="0.25">
      <c r="B17" s="19"/>
      <c r="C17" s="18"/>
      <c r="D17" s="18"/>
      <c r="E17" s="18"/>
      <c r="F17" s="18"/>
      <c r="G17" s="17"/>
      <c r="H17" s="18"/>
      <c r="I17" s="18"/>
      <c r="J17" s="18"/>
      <c r="K17" s="17"/>
      <c r="L17" s="18"/>
      <c r="M17" s="18"/>
      <c r="N17" s="18"/>
      <c r="O17" s="17"/>
      <c r="P17" s="18"/>
      <c r="Q17" s="18"/>
      <c r="R17" s="18"/>
      <c r="S17" s="17"/>
      <c r="T17" s="16"/>
      <c r="U17" s="16"/>
      <c r="V17" s="16"/>
      <c r="W17" s="15"/>
      <c r="X17" s="14"/>
      <c r="Y17" s="12"/>
      <c r="Z17" s="13"/>
      <c r="AA17" s="12"/>
      <c r="AB17" s="12"/>
      <c r="AC17" s="12"/>
      <c r="AD17" s="12"/>
    </row>
    <row r="18" spans="1:30" s="6" customFormat="1" ht="21.75" customHeight="1" x14ac:dyDescent="0.25">
      <c r="A18" s="10" t="s">
        <v>2</v>
      </c>
      <c r="B18" s="10" t="s">
        <v>1</v>
      </c>
      <c r="C18" s="7">
        <f>AVERAGE(C4:C16)</f>
        <v>3.2033622695766796E-2</v>
      </c>
      <c r="D18" s="7">
        <f>AVERAGE(D4:D16)</f>
        <v>0.67869564745995103</v>
      </c>
      <c r="E18" s="7">
        <f>AVERAGE(E4:E16)</f>
        <v>9.9719505057376118E-2</v>
      </c>
      <c r="F18" s="7">
        <f>AVERAGE(F4:F16)</f>
        <v>0.29373424566866813</v>
      </c>
      <c r="G18" s="9">
        <f>AVERAGE(G4:G16)</f>
        <v>0.33180985531659213</v>
      </c>
      <c r="H18" s="7">
        <f>AVERAGE(H4:H16)</f>
        <v>3.4593650541738637E-2</v>
      </c>
      <c r="I18" s="7">
        <f>AVERAGE(I4:I16)</f>
        <v>7.4494787611438032E-2</v>
      </c>
      <c r="J18" s="7">
        <f>AVERAGE(J4:J16)</f>
        <v>0.21371273959184153</v>
      </c>
      <c r="K18" s="9">
        <f>AVERAGE(K4:K16)</f>
        <v>0.46594599542430815</v>
      </c>
      <c r="L18" s="7">
        <f>AVERAGE(L4:L16)</f>
        <v>3.6986468151338041E-2</v>
      </c>
      <c r="M18" s="7">
        <f>AVERAGE(M4:M16)</f>
        <v>7.7547590300238695E-2</v>
      </c>
      <c r="N18" s="7">
        <f>AVERAGE(N4:N16)</f>
        <v>0.20131430891771004</v>
      </c>
      <c r="O18" s="9">
        <f>AVERAGE(O4:O16)</f>
        <v>0.46263582299952538</v>
      </c>
      <c r="P18" s="7">
        <f>AVERAGE(P4:P16)</f>
        <v>7.4918617111195875E-3</v>
      </c>
      <c r="Q18" s="7">
        <f>AVERAGE(Q4:Q16)</f>
        <v>6.7386439941701917E-2</v>
      </c>
      <c r="R18" s="7">
        <f>AVERAGE(R4:R16)</f>
        <v>0.16503053737900669</v>
      </c>
      <c r="S18" s="9">
        <f>AVERAGE(S4:S16)</f>
        <v>0.10656745476101152</v>
      </c>
      <c r="T18" s="7">
        <f>AVERAGE(T4:T16)</f>
        <v>7.2328947750666228E-2</v>
      </c>
      <c r="U18" s="7">
        <f>AVERAGE(U4:U16)</f>
        <v>5.5593153634181908E-2</v>
      </c>
      <c r="V18" s="7">
        <f>AVERAGE(V4:V16)</f>
        <v>6.1971188785709279E-2</v>
      </c>
      <c r="W18" s="9">
        <f>AVERAGE(W4:W16)</f>
        <v>1.2874191408108713</v>
      </c>
      <c r="X18" s="8"/>
      <c r="Y18" s="7"/>
      <c r="Z18" s="7"/>
      <c r="AA18" s="7"/>
      <c r="AB18" s="7"/>
      <c r="AC18" s="7"/>
      <c r="AD18" s="7"/>
    </row>
    <row r="19" spans="1:30" s="4" customFormat="1" x14ac:dyDescent="0.25">
      <c r="A19" s="5" t="s">
        <v>0</v>
      </c>
      <c r="B19" s="1"/>
      <c r="C19" s="1"/>
      <c r="D19" s="1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E20" s="1"/>
      <c r="F20" s="1"/>
    </row>
    <row r="21" spans="1:30" x14ac:dyDescent="0.25">
      <c r="E21" s="1"/>
      <c r="F21" s="1"/>
    </row>
    <row r="22" spans="1:30" x14ac:dyDescent="0.25">
      <c r="E22" s="1"/>
      <c r="F22" s="1"/>
    </row>
    <row r="23" spans="1:30" x14ac:dyDescent="0.25">
      <c r="E23" s="1"/>
      <c r="F23" s="1"/>
      <c r="AC23" s="3"/>
    </row>
    <row r="24" spans="1:30" x14ac:dyDescent="0.25">
      <c r="E24" s="1"/>
      <c r="F24" s="1"/>
    </row>
    <row r="25" spans="1:30" x14ac:dyDescent="0.25">
      <c r="E25" s="1"/>
      <c r="F25" s="1"/>
    </row>
    <row r="26" spans="1:30" x14ac:dyDescent="0.25">
      <c r="E26" s="1"/>
      <c r="F26" s="1"/>
    </row>
    <row r="27" spans="1:30" x14ac:dyDescent="0.25">
      <c r="E27" s="1"/>
      <c r="F27" s="1"/>
    </row>
    <row r="28" spans="1:30" x14ac:dyDescent="0.25">
      <c r="E28" s="1"/>
      <c r="F28" s="1"/>
    </row>
    <row r="29" spans="1:30" x14ac:dyDescent="0.25">
      <c r="E29" s="1"/>
      <c r="F29" s="1"/>
    </row>
    <row r="30" spans="1:30" x14ac:dyDescent="0.25">
      <c r="E30" s="1"/>
      <c r="F30" s="1"/>
    </row>
    <row r="31" spans="1:30" x14ac:dyDescent="0.25">
      <c r="E31" s="1"/>
      <c r="F31" s="1"/>
    </row>
    <row r="32" spans="1:30" x14ac:dyDescent="0.25">
      <c r="E32" s="1"/>
      <c r="F32" s="1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</sheetData>
  <sheetProtection selectLockedCells="1"/>
  <conditionalFormatting sqref="C4:C17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7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7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7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7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6:X26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7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7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7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7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7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7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7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7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7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7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7">
    <cfRule type="iconSet" priority="1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7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7">
    <cfRule type="iconSet" priority="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7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7">
    <cfRule type="iconSet" priority="2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7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4803149606299213" right="0.74803149606299213" top="0.98425196850393704" bottom="0.98425196850393704" header="0.51181102362204722" footer="0.51181102362204722"/>
  <pageSetup paperSize="9" scale="27" orientation="landscape" horizontalDpi="4294967292" vertic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Multi Actifs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DOS SANTOS</dc:creator>
  <cp:lastModifiedBy>Sandra DOS SANTOS</cp:lastModifiedBy>
  <dcterms:created xsi:type="dcterms:W3CDTF">2024-04-15T09:58:42Z</dcterms:created>
  <dcterms:modified xsi:type="dcterms:W3CDTF">2024-04-15T09:58:56Z</dcterms:modified>
</cp:coreProperties>
</file>