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Missions GALEA\R0910 - Reprise EPS  Observatoire EPS\2022.06.30 - Observatoire EPS\Travaux\Résultats univers par univers\"/>
    </mc:Choice>
  </mc:AlternateContent>
  <xr:revisionPtr revIDLastSave="0" documentId="13_ncr:1_{BAB552E9-37AE-4D74-B25F-68FC8A5207EC}" xr6:coauthVersionLast="47" xr6:coauthVersionMax="47" xr10:uidLastSave="{00000000-0000-0000-0000-000000000000}"/>
  <bookViews>
    <workbookView xWindow="28680" yWindow="-120" windowWidth="25440" windowHeight="15390" tabRatio="747" xr2:uid="{00000000-000D-0000-FFFF-FFFF00000000}"/>
  </bookViews>
  <sheets>
    <sheet name="Actions Monde" sheetId="6" r:id="rId1"/>
    <sheet name="Diversifié &amp; Flexible" sheetId="12" state="hidden" r:id="rId2"/>
    <sheet name="Lindicateur" sheetId="13" state="hidden" r:id="rId3"/>
  </sheets>
  <definedNames>
    <definedName name="_xlnm._FilterDatabase" localSheetId="0" hidden="1">'Actions Monde'!$A$3:$AD$3</definedName>
    <definedName name="_xlnm._FilterDatabase" localSheetId="1" hidden="1">'Diversifié &amp; Flexible'!$A$3:$N$7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2" i="6" l="1"/>
  <c r="J22" i="6"/>
  <c r="I22" i="6"/>
  <c r="H22" i="6"/>
  <c r="W22" i="6"/>
  <c r="O22" i="6"/>
  <c r="G22" i="6"/>
  <c r="T22" i="6"/>
  <c r="L22" i="6"/>
  <c r="D22" i="6"/>
  <c r="V22" i="6"/>
  <c r="U22" i="6"/>
  <c r="S22" i="6"/>
  <c r="R22" i="6"/>
  <c r="Q22" i="6"/>
  <c r="P22" i="6"/>
  <c r="N22" i="6"/>
  <c r="M22" i="6"/>
  <c r="F22" i="6"/>
  <c r="E22" i="6"/>
  <c r="C22" i="6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<sst xmlns="http://schemas.openxmlformats.org/spreadsheetml/2006/main" count="222" uniqueCount="135">
  <si>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</si>
  <si>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</si>
  <si>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</si>
  <si>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</si>
  <si>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</si>
  <si>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</si>
  <si>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</si>
  <si>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</si>
  <si>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</si>
  <si>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</si>
  <si>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</si>
  <si>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</si>
  <si>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</si>
  <si>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</si>
  <si>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</si>
  <si>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</si>
  <si>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</si>
  <si>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</si>
  <si>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</si>
  <si>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</si>
  <si>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Templeton Growth</t>
  </si>
  <si>
    <t>AFG</t>
  </si>
  <si>
    <t>Indice FCPE Diversifiés</t>
  </si>
  <si>
    <t>BNPP ERE</t>
  </si>
  <si>
    <t>Multipar Equilibre SR</t>
  </si>
  <si>
    <t>AXA</t>
  </si>
  <si>
    <t>Génération Equilibre 2 EUR</t>
  </si>
  <si>
    <t>UBS</t>
  </si>
  <si>
    <t>Key Selection Global Equity</t>
  </si>
  <si>
    <t>Allianz GI</t>
  </si>
  <si>
    <t>Strategy 50</t>
  </si>
  <si>
    <t>Best Style Global</t>
  </si>
  <si>
    <t>Carmignac</t>
  </si>
  <si>
    <t>Investissement A</t>
  </si>
  <si>
    <t>HSBC EE</t>
  </si>
  <si>
    <t>Equilibre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</si>
  <si>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</si>
  <si>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t>FCP</t>
  </si>
  <si>
    <t>Fédéris GA</t>
  </si>
  <si>
    <t>Fidelity</t>
  </si>
  <si>
    <t>Vanguard</t>
  </si>
  <si>
    <t>Euro Balanced</t>
  </si>
  <si>
    <t>World Fund</t>
  </si>
  <si>
    <t>Global Stock Index</t>
  </si>
  <si>
    <t>Rosenberg Global Equity Alpha</t>
  </si>
  <si>
    <t>Perf. cumulée depuis 01/01/14</t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</si>
  <si>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</si>
  <si>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</si>
  <si>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</si>
  <si>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</si>
  <si>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</si>
  <si>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</si>
  <si>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</si>
  <si>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</si>
  <si>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</si>
  <si>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</si>
  <si>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</si>
  <si>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</si>
  <si>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</si>
  <si>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</si>
  <si>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</si>
  <si>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</si>
  <si>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</si>
  <si>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</si>
  <si>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</si>
  <si>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</si>
  <si>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</si>
  <si>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</si>
  <si>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Observatoire PME</t>
  </si>
  <si>
    <t>depuis 01/01/2015</t>
  </si>
  <si>
    <t>Perf. 
1 an</t>
  </si>
  <si>
    <t>Natixis</t>
  </si>
  <si>
    <t>Pictet AM</t>
  </si>
  <si>
    <t>Avenir Actions Monde</t>
  </si>
  <si>
    <t>Pictet Security (Fds thématique)</t>
  </si>
  <si>
    <t>Perf. annualisée depuis 01/08</t>
  </si>
  <si>
    <t>Perf.
Totale
depuis 01/08</t>
  </si>
  <si>
    <t>Volatilité annualisée depuis 01/08</t>
  </si>
  <si>
    <t>Max Drawdown depuis 01/08</t>
  </si>
  <si>
    <t>Robeco</t>
  </si>
  <si>
    <t>BP Global Premium Equities</t>
  </si>
  <si>
    <t>BNPP / CamGestion</t>
  </si>
  <si>
    <t>Génération Avenir</t>
  </si>
  <si>
    <t>Groupama AM</t>
  </si>
  <si>
    <t>Date de recommandation du fonds</t>
  </si>
  <si>
    <t>Performance annualisée 5 ans</t>
  </si>
  <si>
    <t>Volatilité annualisée
5 ans</t>
  </si>
  <si>
    <t>Max Drawdown 
5 ans</t>
  </si>
  <si>
    <t>Performance annualisée 3 ans</t>
  </si>
  <si>
    <t>Volatilité annualisée
3 ans</t>
  </si>
  <si>
    <t>Max Drawdown 
3 ans</t>
  </si>
  <si>
    <t>Volatilité annualisée
 1 an</t>
  </si>
  <si>
    <t>Max Drawdown 
1 an</t>
  </si>
  <si>
    <t>Compteur fonds liquidés SGP</t>
  </si>
  <si>
    <t>Type</t>
  </si>
  <si>
    <t>Couple Rendement Risque 5 ans</t>
  </si>
  <si>
    <t>Couple Rendement Risque 
3 ans</t>
  </si>
  <si>
    <t>Couple Rendement Risque 1 an</t>
  </si>
  <si>
    <t>Couple Rendement / Risque depuis 01/08</t>
  </si>
  <si>
    <t>* Les performances annualisées des FCP ont été réduites forfaitairement de 0,15% pour tenir compte des coûts d'intégration dans un FCPE</t>
  </si>
  <si>
    <t>G Fund - World Vision R</t>
  </si>
  <si>
    <t>Colonne1</t>
  </si>
  <si>
    <t>BL Sustainable Horizon</t>
  </si>
  <si>
    <t>Performance annualisée 1 an</t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</si>
  <si>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</si>
  <si>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</si>
  <si>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t>ACTIONS MONDE</t>
  </si>
  <si>
    <t>Colonne2</t>
  </si>
  <si>
    <t>Colonne3</t>
  </si>
  <si>
    <t>Colonne4</t>
  </si>
  <si>
    <t>Colonne5</t>
  </si>
  <si>
    <t>Colonne6</t>
  </si>
  <si>
    <t>Lattitude Actions Monde</t>
  </si>
  <si>
    <t>Article SFDR</t>
  </si>
  <si>
    <t>Amundi</t>
  </si>
  <si>
    <t>non</t>
  </si>
  <si>
    <t>Amundi Actions Internationales ESR</t>
  </si>
  <si>
    <t>Greenfin</t>
  </si>
  <si>
    <t>CIES</t>
  </si>
  <si>
    <t>oui</t>
  </si>
  <si>
    <t xml:space="preserve">non </t>
  </si>
  <si>
    <t>HSBC RIF</t>
  </si>
  <si>
    <t>SRI Global Equity I</t>
  </si>
  <si>
    <t>Performance annualisée 10 ans</t>
  </si>
  <si>
    <t>Volatilité annualisée
10 ans</t>
  </si>
  <si>
    <t>Max Drawdown 
10 ans</t>
  </si>
  <si>
    <t>Couple Rendement Risque 10 ans</t>
  </si>
  <si>
    <t>NON</t>
  </si>
  <si>
    <t>Non</t>
  </si>
  <si>
    <t>OUI</t>
  </si>
  <si>
    <t>FCP/SICAV</t>
  </si>
  <si>
    <t>COMGEST</t>
  </si>
  <si>
    <t>Comgest Monde</t>
  </si>
  <si>
    <t>BLI (CM AM)</t>
  </si>
  <si>
    <t>Sienna Gestion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</si>
</sst>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-* #,##0.00\ _€_-;\-* #,##0.00\ _€_-;_-* &quot;-&quot;??\ _€_-;_-@_-"/>
    <numFmt numFmtId="165" formatCode="0.000%"/>
    <numFmt numFmtId="166" formatCode="0.0%"/>
    <numFmt numFmtId="167" formatCode="[$-40C]d\ mmmm\ yyyy;@"/>
    <numFmt numFmtId="168" formatCode="[$-40C]d\-mmm\-yyyy;@"/>
    <numFmt numFmtId="169" formatCode="dd/mm/yy;@"/>
    <numFmt numFmtId="170" formatCode="[$-40C]d\-mmm\-yy;@"/>
  </numFmts>
  <fonts count="4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  <family val="2"/>
    </font>
    <font>
      <i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rgb="FFC00000"/>
      <name val="Calibri"/>
      <family val="2"/>
    </font>
    <font>
      <b/>
      <sz val="12"/>
      <color rgb="FFCF1D28"/>
      <name val="Calibri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88">
    <xf numFmtId="0" fontId="0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06">
    <xf numFmtId="0" fontId="0" fillId="0" borderId="0" xfId="0"/>
    <xf numFmtId="0" fontId="0" fillId="2" borderId="0" xfId="0" applyFill="1"/>
    <xf numFmtId="0" fontId="12" fillId="3" borderId="1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textRotation="90" wrapText="1"/>
    </xf>
    <xf numFmtId="0" fontId="16" fillId="4" borderId="0" xfId="0" applyFont="1" applyFill="1"/>
    <xf numFmtId="0" fontId="17" fillId="4" borderId="0" xfId="0" applyFont="1" applyFill="1"/>
    <xf numFmtId="0" fontId="17" fillId="4" borderId="0" xfId="0" applyFont="1" applyFill="1" applyAlignment="1">
      <alignment horizontal="right"/>
    </xf>
    <xf numFmtId="0" fontId="18" fillId="5" borderId="0" xfId="0" applyFont="1" applyFill="1" applyAlignment="1">
      <alignment horizontal="center" vertical="center" wrapText="1"/>
    </xf>
    <xf numFmtId="167" fontId="19" fillId="5" borderId="0" xfId="0" applyNumberFormat="1" applyFont="1" applyFill="1" applyAlignment="1">
      <alignment horizontal="center"/>
    </xf>
    <xf numFmtId="0" fontId="19" fillId="5" borderId="0" xfId="0" applyFont="1" applyFill="1" applyAlignment="1">
      <alignment horizontal="center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5" fillId="3" borderId="1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8" fillId="5" borderId="0" xfId="0" applyFont="1" applyFill="1" applyAlignment="1" applyProtection="1">
      <alignment horizontal="center" vertical="center" wrapText="1"/>
      <protection locked="0"/>
    </xf>
    <xf numFmtId="167" fontId="19" fillId="5" borderId="0" xfId="0" applyNumberFormat="1" applyFont="1" applyFill="1" applyAlignment="1" applyProtection="1">
      <alignment horizontal="center"/>
      <protection locked="0"/>
    </xf>
    <xf numFmtId="0" fontId="19" fillId="5" borderId="0" xfId="0" applyFont="1" applyFill="1" applyAlignment="1" applyProtection="1">
      <alignment horizontal="center"/>
      <protection locked="0"/>
    </xf>
    <xf numFmtId="166" fontId="21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3" fillId="2" borderId="0" xfId="0" applyFont="1" applyFill="1" applyProtection="1">
      <protection locked="0"/>
    </xf>
    <xf numFmtId="166" fontId="0" fillId="2" borderId="0" xfId="0" applyNumberFormat="1" applyFill="1" applyProtection="1">
      <protection locked="0"/>
    </xf>
    <xf numFmtId="0" fontId="22" fillId="2" borderId="0" xfId="0" applyFont="1" applyFill="1" applyAlignment="1" applyProtection="1">
      <alignment horizontal="left"/>
      <protection locked="0"/>
    </xf>
    <xf numFmtId="0" fontId="21" fillId="2" borderId="0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horizontal="left" vertical="center"/>
    </xf>
    <xf numFmtId="164" fontId="21" fillId="2" borderId="0" xfId="1" applyFont="1" applyFill="1" applyBorder="1" applyAlignment="1" applyProtection="1">
      <alignment horizontal="center" vertical="center"/>
    </xf>
    <xf numFmtId="164" fontId="23" fillId="2" borderId="0" xfId="1" applyFont="1" applyFill="1" applyBorder="1" applyAlignment="1" applyProtection="1">
      <alignment horizontal="center" vertical="center"/>
    </xf>
    <xf numFmtId="164" fontId="11" fillId="2" borderId="0" xfId="1" applyFont="1" applyFill="1" applyBorder="1" applyAlignment="1" applyProtection="1">
      <alignment horizontal="center" vertical="center"/>
    </xf>
    <xf numFmtId="164" fontId="11" fillId="2" borderId="0" xfId="1" applyFont="1" applyFill="1" applyProtection="1">
      <protection locked="0"/>
    </xf>
    <xf numFmtId="165" fontId="11" fillId="2" borderId="0" xfId="2" applyNumberFormat="1" applyFont="1" applyFill="1" applyProtection="1">
      <protection locked="0"/>
    </xf>
    <xf numFmtId="0" fontId="21" fillId="0" borderId="0" xfId="0" applyFont="1" applyBorder="1"/>
    <xf numFmtId="166" fontId="21" fillId="2" borderId="0" xfId="2" applyNumberFormat="1" applyFont="1" applyFill="1" applyBorder="1" applyAlignment="1">
      <alignment horizontal="center"/>
    </xf>
    <xf numFmtId="166" fontId="21" fillId="0" borderId="0" xfId="2" applyNumberFormat="1" applyFont="1" applyBorder="1" applyAlignment="1">
      <alignment horizontal="center"/>
    </xf>
    <xf numFmtId="166" fontId="21" fillId="0" borderId="0" xfId="2" applyNumberFormat="1" applyFont="1" applyFill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0" fillId="6" borderId="0" xfId="0" applyFill="1"/>
    <xf numFmtId="168" fontId="24" fillId="8" borderId="0" xfId="0" applyNumberFormat="1" applyFont="1" applyFill="1" applyAlignment="1" applyProtection="1">
      <alignment horizontal="right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20" fillId="6" borderId="1" xfId="0" applyNumberFormat="1" applyFont="1" applyFill="1" applyBorder="1"/>
    <xf numFmtId="0" fontId="0" fillId="2" borderId="0" xfId="0" applyFill="1" applyAlignment="1">
      <alignment vertical="center"/>
    </xf>
    <xf numFmtId="166" fontId="20" fillId="2" borderId="11" xfId="2" applyNumberFormat="1" applyFont="1" applyFill="1" applyBorder="1" applyAlignment="1" applyProtection="1">
      <alignment horizontal="center" vertical="center"/>
    </xf>
    <xf numFmtId="164" fontId="20" fillId="2" borderId="11" xfId="1" applyFont="1" applyFill="1" applyBorder="1" applyAlignment="1" applyProtection="1">
      <alignment horizontal="center" vertical="center"/>
    </xf>
    <xf numFmtId="166" fontId="11" fillId="2" borderId="0" xfId="2" applyNumberFormat="1" applyFont="1" applyFill="1" applyProtection="1">
      <protection locked="0"/>
    </xf>
    <xf numFmtId="166" fontId="17" fillId="5" borderId="0" xfId="0" applyNumberFormat="1" applyFont="1" applyFill="1" applyProtection="1">
      <protection locked="0"/>
    </xf>
    <xf numFmtId="164" fontId="17" fillId="5" borderId="0" xfId="0" applyNumberFormat="1" applyFont="1" applyFill="1" applyProtection="1">
      <protection locked="0"/>
    </xf>
    <xf numFmtId="166" fontId="20" fillId="6" borderId="2" xfId="2" applyNumberFormat="1" applyFont="1" applyFill="1" applyBorder="1" applyAlignment="1">
      <alignment horizontal="center"/>
    </xf>
    <xf numFmtId="166" fontId="20" fillId="6" borderId="3" xfId="2" applyNumberFormat="1" applyFont="1" applyFill="1" applyBorder="1" applyAlignment="1">
      <alignment horizontal="center"/>
    </xf>
    <xf numFmtId="0" fontId="27" fillId="0" borderId="4" xfId="0" applyFont="1" applyBorder="1"/>
    <xf numFmtId="166" fontId="27" fillId="2" borderId="5" xfId="2" applyNumberFormat="1" applyFont="1" applyFill="1" applyBorder="1" applyAlignment="1">
      <alignment horizontal="center"/>
    </xf>
    <xf numFmtId="166" fontId="27" fillId="0" borderId="5" xfId="2" applyNumberFormat="1" applyFont="1" applyBorder="1" applyAlignment="1">
      <alignment horizontal="center"/>
    </xf>
    <xf numFmtId="166" fontId="27" fillId="0" borderId="6" xfId="2" applyNumberFormat="1" applyFont="1" applyFill="1" applyBorder="1" applyAlignment="1">
      <alignment horizontal="center"/>
    </xf>
    <xf numFmtId="0" fontId="27" fillId="0" borderId="7" xfId="0" applyNumberFormat="1" applyFont="1" applyBorder="1"/>
    <xf numFmtId="166" fontId="27" fillId="2" borderId="8" xfId="2" applyNumberFormat="1" applyFont="1" applyFill="1" applyBorder="1" applyAlignment="1">
      <alignment horizontal="center"/>
    </xf>
    <xf numFmtId="166" fontId="27" fillId="0" borderId="8" xfId="2" applyNumberFormat="1" applyFont="1" applyBorder="1" applyAlignment="1">
      <alignment horizontal="center"/>
    </xf>
    <xf numFmtId="166" fontId="27" fillId="0" borderId="9" xfId="2" applyNumberFormat="1" applyFont="1" applyBorder="1" applyAlignment="1">
      <alignment horizontal="center"/>
    </xf>
    <xf numFmtId="0" fontId="28" fillId="4" borderId="0" xfId="0" applyFont="1" applyFill="1"/>
    <xf numFmtId="0" fontId="29" fillId="8" borderId="0" xfId="0" applyFont="1" applyFill="1" applyProtection="1">
      <protection locked="0"/>
    </xf>
    <xf numFmtId="0" fontId="30" fillId="0" borderId="0" xfId="0" applyFont="1" applyBorder="1" applyAlignment="1" applyProtection="1">
      <alignment vertical="top"/>
      <protection locked="0"/>
    </xf>
    <xf numFmtId="0" fontId="27" fillId="0" borderId="4" xfId="0" applyFont="1" applyBorder="1"/>
    <xf numFmtId="166" fontId="31" fillId="2" borderId="0" xfId="2" applyNumberFormat="1" applyFont="1" applyFill="1" applyBorder="1" applyAlignment="1" applyProtection="1">
      <alignment horizontal="center"/>
      <protection locked="0"/>
    </xf>
    <xf numFmtId="0" fontId="20" fillId="2" borderId="11" xfId="0" applyFont="1" applyFill="1" applyBorder="1" applyAlignment="1" applyProtection="1">
      <alignment horizontal="left" vertical="center"/>
    </xf>
    <xf numFmtId="0" fontId="16" fillId="4" borderId="0" xfId="0" applyFont="1" applyFill="1" applyAlignment="1" applyProtection="1">
      <alignment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168" fontId="34" fillId="4" borderId="0" xfId="0" applyNumberFormat="1" applyFont="1" applyFill="1" applyAlignment="1" applyProtection="1">
      <alignment horizontal="right" vertical="center"/>
      <protection locked="0"/>
    </xf>
    <xf numFmtId="0" fontId="36" fillId="2" borderId="0" xfId="0" applyFont="1" applyFill="1" applyBorder="1" applyAlignment="1" applyProtection="1">
      <alignment vertical="center"/>
    </xf>
    <xf numFmtId="0" fontId="36" fillId="2" borderId="0" xfId="0" applyFont="1" applyFill="1" applyBorder="1" applyAlignment="1" applyProtection="1">
      <alignment horizontal="left" vertical="center"/>
    </xf>
    <xf numFmtId="166" fontId="36" fillId="2" borderId="0" xfId="2" applyNumberFormat="1" applyFont="1" applyFill="1" applyBorder="1" applyAlignment="1" applyProtection="1">
      <alignment horizontal="center" vertical="center"/>
    </xf>
    <xf numFmtId="164" fontId="36" fillId="2" borderId="0" xfId="1" applyFont="1" applyFill="1" applyBorder="1" applyAlignment="1" applyProtection="1">
      <alignment horizontal="left" vertical="center"/>
    </xf>
    <xf numFmtId="164" fontId="36" fillId="2" borderId="0" xfId="1" applyFont="1" applyFill="1" applyBorder="1" applyAlignment="1" applyProtection="1">
      <alignment horizontal="center" vertical="center"/>
    </xf>
    <xf numFmtId="164" fontId="37" fillId="2" borderId="0" xfId="1" applyFont="1" applyFill="1" applyBorder="1" applyAlignment="1" applyProtection="1">
      <alignment horizontal="center" vertical="center"/>
    </xf>
    <xf numFmtId="164" fontId="38" fillId="2" borderId="0" xfId="1" applyFont="1" applyFill="1" applyBorder="1" applyAlignment="1" applyProtection="1">
      <alignment horizontal="center" vertical="center"/>
    </xf>
    <xf numFmtId="0" fontId="36" fillId="7" borderId="0" xfId="0" applyFont="1" applyFill="1" applyBorder="1" applyAlignment="1" applyProtection="1">
      <alignment vertical="center"/>
    </xf>
    <xf numFmtId="0" fontId="36" fillId="7" borderId="0" xfId="0" applyFont="1" applyFill="1" applyBorder="1" applyAlignment="1" applyProtection="1">
      <alignment horizontal="left" vertical="center"/>
    </xf>
    <xf numFmtId="166" fontId="36" fillId="7" borderId="0" xfId="2" applyNumberFormat="1" applyFont="1" applyFill="1" applyBorder="1" applyAlignment="1" applyProtection="1">
      <alignment horizontal="center" vertical="center"/>
    </xf>
    <xf numFmtId="164" fontId="36" fillId="7" borderId="0" xfId="1" applyFont="1" applyFill="1" applyBorder="1" applyAlignment="1" applyProtection="1">
      <alignment horizontal="left" vertical="center"/>
    </xf>
    <xf numFmtId="164" fontId="36" fillId="7" borderId="0" xfId="1" applyFont="1" applyFill="1" applyBorder="1" applyAlignment="1" applyProtection="1">
      <alignment horizontal="center" vertical="center"/>
    </xf>
    <xf numFmtId="164" fontId="37" fillId="7" borderId="0" xfId="1" applyFont="1" applyFill="1" applyBorder="1" applyAlignment="1" applyProtection="1">
      <alignment horizontal="center" vertical="center"/>
    </xf>
    <xf numFmtId="164" fontId="38" fillId="7" borderId="0" xfId="1" applyFont="1" applyFill="1" applyBorder="1" applyAlignment="1" applyProtection="1">
      <alignment horizontal="center" vertical="center"/>
    </xf>
    <xf numFmtId="0" fontId="35" fillId="2" borderId="11" xfId="0" applyFont="1" applyFill="1" applyBorder="1" applyAlignment="1" applyProtection="1">
      <alignment horizontal="left"/>
    </xf>
    <xf numFmtId="166" fontId="35" fillId="2" borderId="11" xfId="2" applyNumberFormat="1" applyFont="1" applyFill="1" applyBorder="1" applyAlignment="1" applyProtection="1">
      <alignment horizontal="center"/>
    </xf>
    <xf numFmtId="164" fontId="35" fillId="2" borderId="11" xfId="1" applyFont="1" applyFill="1" applyBorder="1" applyAlignment="1" applyProtection="1">
      <alignment horizontal="center"/>
    </xf>
    <xf numFmtId="0" fontId="38" fillId="2" borderId="0" xfId="0" applyFont="1" applyFill="1"/>
    <xf numFmtId="164" fontId="35" fillId="2" borderId="11" xfId="2" applyNumberFormat="1" applyFont="1" applyFill="1" applyBorder="1" applyAlignment="1" applyProtection="1">
      <alignment horizontal="right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66" fontId="0" fillId="0" borderId="0" xfId="2" applyNumberFormat="1" applyFont="1" applyFill="1" applyBorder="1" applyAlignment="1">
      <alignment horizontal="center" vertical="center"/>
    </xf>
    <xf numFmtId="164" fontId="0" fillId="0" borderId="0" xfId="1" applyFont="1" applyFill="1" applyBorder="1" applyAlignment="1">
      <alignment horizontal="center" vertical="center"/>
    </xf>
    <xf numFmtId="169" fontId="0" fillId="0" borderId="0" xfId="1" applyNumberFormat="1" applyFont="1" applyFill="1" applyBorder="1" applyAlignment="1">
      <alignment horizontal="center" vertical="center"/>
    </xf>
    <xf numFmtId="166" fontId="39" fillId="0" borderId="0" xfId="2" applyNumberFormat="1" applyFont="1" applyFill="1" applyBorder="1" applyAlignment="1">
      <alignment horizontal="center" vertical="center"/>
    </xf>
    <xf numFmtId="0" fontId="7" fillId="4" borderId="0" xfId="0" applyFont="1" applyFill="1" applyAlignment="1" applyProtection="1">
      <alignment horizontal="left" vertical="center"/>
      <protection locked="0"/>
    </xf>
    <xf numFmtId="0" fontId="28" fillId="4" borderId="0" xfId="0" applyFont="1" applyFill="1" applyAlignment="1" applyProtection="1">
      <alignment vertical="center"/>
      <protection locked="0"/>
    </xf>
    <xf numFmtId="0" fontId="41" fillId="4" borderId="0" xfId="0" applyFont="1" applyFill="1" applyAlignment="1" applyProtection="1">
      <alignment horizontal="left" vertical="center"/>
      <protection locked="0"/>
    </xf>
    <xf numFmtId="170" fontId="41" fillId="4" borderId="0" xfId="0" applyNumberFormat="1" applyFont="1" applyFill="1" applyAlignment="1" applyProtection="1">
      <alignment horizontal="left" vertical="center"/>
      <protection locked="0"/>
    </xf>
    <xf numFmtId="166" fontId="1" fillId="0" borderId="0" xfId="2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6" fontId="19" fillId="5" borderId="0" xfId="0" applyNumberFormat="1" applyFont="1" applyFill="1" applyAlignment="1" applyProtection="1">
      <alignment horizontal="center"/>
      <protection locked="0"/>
    </xf>
    <xf numFmtId="2" fontId="39" fillId="0" borderId="0" xfId="1" applyNumberFormat="1" applyFont="1" applyFill="1" applyBorder="1" applyAlignment="1">
      <alignment horizontal="center" vertical="center"/>
    </xf>
    <xf numFmtId="2" fontId="1" fillId="0" borderId="0" xfId="1" applyNumberFormat="1" applyFont="1" applyFill="1" applyBorder="1" applyAlignment="1">
      <alignment horizontal="center" vertical="center"/>
    </xf>
    <xf numFmtId="2" fontId="0" fillId="0" borderId="0" xfId="1" applyNumberFormat="1" applyFont="1" applyFill="1" applyBorder="1" applyAlignment="1">
      <alignment horizontal="center" vertical="center"/>
    </xf>
    <xf numFmtId="2" fontId="20" fillId="2" borderId="11" xfId="1" applyNumberFormat="1" applyFont="1" applyFill="1" applyBorder="1" applyAlignment="1" applyProtection="1">
      <alignment horizontal="center" vertical="center"/>
    </xf>
    <xf numFmtId="164" fontId="0" fillId="0" borderId="0" xfId="1" applyFont="1" applyFill="1" applyAlignment="1">
      <alignment horizontal="center" vertical="center"/>
    </xf>
    <xf numFmtId="1" fontId="0" fillId="0" borderId="0" xfId="1" applyNumberFormat="1" applyFont="1" applyFill="1" applyBorder="1" applyAlignment="1">
      <alignment horizontal="center" vertical="center"/>
    </xf>
  </cellXfs>
  <cellStyles count="588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" xfId="460" builtinId="8" hidden="1"/>
    <cellStyle name="Lien hypertexte" xfId="462" builtinId="8" hidden="1"/>
    <cellStyle name="Lien hypertexte" xfId="464" builtinId="8" hidden="1"/>
    <cellStyle name="Lien hypertexte" xfId="466" builtinId="8" hidden="1"/>
    <cellStyle name="Lien hypertexte" xfId="468" builtinId="8" hidden="1"/>
    <cellStyle name="Lien hypertexte" xfId="470" builtinId="8" hidden="1"/>
    <cellStyle name="Lien hypertexte" xfId="472" builtinId="8" hidden="1"/>
    <cellStyle name="Lien hypertexte" xfId="474" builtinId="8" hidden="1"/>
    <cellStyle name="Lien hypertexte" xfId="476" builtinId="8" hidden="1"/>
    <cellStyle name="Lien hypertexte" xfId="478" builtinId="8" hidden="1"/>
    <cellStyle name="Lien hypertexte" xfId="480" builtinId="8" hidden="1"/>
    <cellStyle name="Lien hypertexte" xfId="482" builtinId="8" hidden="1"/>
    <cellStyle name="Lien hypertexte" xfId="484" builtinId="8" hidden="1"/>
    <cellStyle name="Lien hypertexte" xfId="486" builtinId="8" hidden="1"/>
    <cellStyle name="Lien hypertexte" xfId="488" builtinId="8" hidden="1"/>
    <cellStyle name="Lien hypertexte" xfId="490" builtinId="8" hidden="1"/>
    <cellStyle name="Lien hypertexte" xfId="492" builtinId="8" hidden="1"/>
    <cellStyle name="Lien hypertexte" xfId="494" builtinId="8" hidden="1"/>
    <cellStyle name="Lien hypertexte" xfId="496" builtinId="8" hidden="1"/>
    <cellStyle name="Lien hypertexte" xfId="498" builtinId="8" hidden="1"/>
    <cellStyle name="Lien hypertexte" xfId="500" builtinId="8" hidden="1"/>
    <cellStyle name="Lien hypertexte" xfId="502" builtinId="8" hidden="1"/>
    <cellStyle name="Lien hypertexte" xfId="504" builtinId="8" hidden="1"/>
    <cellStyle name="Lien hypertexte" xfId="506" builtinId="8" hidden="1"/>
    <cellStyle name="Lien hypertexte" xfId="508" builtinId="8" hidden="1"/>
    <cellStyle name="Lien hypertexte" xfId="510" builtinId="8" hidden="1"/>
    <cellStyle name="Lien hypertexte" xfId="512" builtinId="8" hidden="1"/>
    <cellStyle name="Lien hypertexte" xfId="514" builtinId="8" hidden="1"/>
    <cellStyle name="Lien hypertexte" xfId="516" builtinId="8" hidden="1"/>
    <cellStyle name="Lien hypertexte" xfId="518" builtinId="8" hidden="1"/>
    <cellStyle name="Lien hypertexte" xfId="520" builtinId="8" hidden="1"/>
    <cellStyle name="Lien hypertexte" xfId="522" builtinId="8" hidden="1"/>
    <cellStyle name="Lien hypertexte" xfId="524" builtinId="8" hidden="1"/>
    <cellStyle name="Lien hypertexte" xfId="526" builtinId="8" hidden="1"/>
    <cellStyle name="Lien hypertexte" xfId="528" builtinId="8" hidden="1"/>
    <cellStyle name="Lien hypertexte" xfId="530" builtinId="8" hidden="1"/>
    <cellStyle name="Lien hypertexte" xfId="532" builtinId="8" hidden="1"/>
    <cellStyle name="Lien hypertexte" xfId="534" builtinId="8" hidden="1"/>
    <cellStyle name="Lien hypertexte" xfId="536" builtinId="8" hidden="1"/>
    <cellStyle name="Lien hypertexte" xfId="538" builtinId="8" hidden="1"/>
    <cellStyle name="Lien hypertexte" xfId="540" builtinId="8" hidden="1"/>
    <cellStyle name="Lien hypertexte" xfId="542" builtinId="8" hidden="1"/>
    <cellStyle name="Lien hypertexte" xfId="544" builtinId="8" hidden="1"/>
    <cellStyle name="Lien hypertexte" xfId="546" builtinId="8" hidden="1"/>
    <cellStyle name="Lien hypertexte" xfId="548" builtinId="8" hidden="1"/>
    <cellStyle name="Lien hypertexte" xfId="550" builtinId="8" hidden="1"/>
    <cellStyle name="Lien hypertexte" xfId="552" builtinId="8" hidden="1"/>
    <cellStyle name="Lien hypertexte" xfId="554" builtinId="8" hidden="1"/>
    <cellStyle name="Lien hypertexte" xfId="556" builtinId="8" hidden="1"/>
    <cellStyle name="Lien hypertexte" xfId="558" builtinId="8" hidden="1"/>
    <cellStyle name="Lien hypertexte" xfId="560" builtinId="8" hidden="1"/>
    <cellStyle name="Lien hypertexte" xfId="562" builtinId="8" hidden="1"/>
    <cellStyle name="Lien hypertexte" xfId="564" builtinId="8" hidden="1"/>
    <cellStyle name="Lien hypertexte" xfId="566" builtinId="8" hidden="1"/>
    <cellStyle name="Lien hypertexte" xfId="568" builtinId="8" hidden="1"/>
    <cellStyle name="Lien hypertexte" xfId="570" builtinId="8" hidden="1"/>
    <cellStyle name="Lien hypertexte" xfId="572" builtinId="8" hidden="1"/>
    <cellStyle name="Lien hypertexte" xfId="574" builtinId="8" hidden="1"/>
    <cellStyle name="Lien hypertexte" xfId="576" builtinId="8" hidden="1"/>
    <cellStyle name="Lien hypertexte" xfId="578" builtinId="8" hidden="1"/>
    <cellStyle name="Lien hypertexte" xfId="580" builtinId="8" hidden="1"/>
    <cellStyle name="Lien hypertexte" xfId="582" builtinId="8" hidden="1"/>
    <cellStyle name="Lien hypertexte" xfId="584" builtinId="8" hidden="1"/>
    <cellStyle name="Lien hypertexte" xfId="586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Lien hypertexte visité" xfId="461" builtinId="9" hidden="1"/>
    <cellStyle name="Lien hypertexte visité" xfId="463" builtinId="9" hidden="1"/>
    <cellStyle name="Lien hypertexte visité" xfId="465" builtinId="9" hidden="1"/>
    <cellStyle name="Lien hypertexte visité" xfId="467" builtinId="9" hidden="1"/>
    <cellStyle name="Lien hypertexte visité" xfId="469" builtinId="9" hidden="1"/>
    <cellStyle name="Lien hypertexte visité" xfId="471" builtinId="9" hidden="1"/>
    <cellStyle name="Lien hypertexte visité" xfId="473" builtinId="9" hidden="1"/>
    <cellStyle name="Lien hypertexte visité" xfId="475" builtinId="9" hidden="1"/>
    <cellStyle name="Lien hypertexte visité" xfId="477" builtinId="9" hidden="1"/>
    <cellStyle name="Lien hypertexte visité" xfId="479" builtinId="9" hidden="1"/>
    <cellStyle name="Lien hypertexte visité" xfId="481" builtinId="9" hidden="1"/>
    <cellStyle name="Lien hypertexte visité" xfId="483" builtinId="9" hidden="1"/>
    <cellStyle name="Lien hypertexte visité" xfId="485" builtinId="9" hidden="1"/>
    <cellStyle name="Lien hypertexte visité" xfId="487" builtinId="9" hidden="1"/>
    <cellStyle name="Lien hypertexte visité" xfId="489" builtinId="9" hidden="1"/>
    <cellStyle name="Lien hypertexte visité" xfId="491" builtinId="9" hidden="1"/>
    <cellStyle name="Lien hypertexte visité" xfId="493" builtinId="9" hidden="1"/>
    <cellStyle name="Lien hypertexte visité" xfId="495" builtinId="9" hidden="1"/>
    <cellStyle name="Lien hypertexte visité" xfId="497" builtinId="9" hidden="1"/>
    <cellStyle name="Lien hypertexte visité" xfId="499" builtinId="9" hidden="1"/>
    <cellStyle name="Lien hypertexte visité" xfId="501" builtinId="9" hidden="1"/>
    <cellStyle name="Lien hypertexte visité" xfId="503" builtinId="9" hidden="1"/>
    <cellStyle name="Lien hypertexte visité" xfId="505" builtinId="9" hidden="1"/>
    <cellStyle name="Lien hypertexte visité" xfId="507" builtinId="9" hidden="1"/>
    <cellStyle name="Lien hypertexte visité" xfId="509" builtinId="9" hidden="1"/>
    <cellStyle name="Lien hypertexte visité" xfId="511" builtinId="9" hidden="1"/>
    <cellStyle name="Lien hypertexte visité" xfId="513" builtinId="9" hidden="1"/>
    <cellStyle name="Lien hypertexte visité" xfId="515" builtinId="9" hidden="1"/>
    <cellStyle name="Lien hypertexte visité" xfId="517" builtinId="9" hidden="1"/>
    <cellStyle name="Lien hypertexte visité" xfId="519" builtinId="9" hidden="1"/>
    <cellStyle name="Lien hypertexte visité" xfId="521" builtinId="9" hidden="1"/>
    <cellStyle name="Lien hypertexte visité" xfId="523" builtinId="9" hidden="1"/>
    <cellStyle name="Lien hypertexte visité" xfId="525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3" builtinId="9" hidden="1"/>
    <cellStyle name="Lien hypertexte visité" xfId="535" builtinId="9" hidden="1"/>
    <cellStyle name="Lien hypertexte visité" xfId="537" builtinId="9" hidden="1"/>
    <cellStyle name="Lien hypertexte visité" xfId="539" builtinId="9" hidden="1"/>
    <cellStyle name="Lien hypertexte visité" xfId="541" builtinId="9" hidden="1"/>
    <cellStyle name="Lien hypertexte visité" xfId="543" builtinId="9" hidden="1"/>
    <cellStyle name="Lien hypertexte visité" xfId="545" builtinId="9" hidden="1"/>
    <cellStyle name="Lien hypertexte visité" xfId="547" builtinId="9" hidden="1"/>
    <cellStyle name="Lien hypertexte visité" xfId="549" builtinId="9" hidden="1"/>
    <cellStyle name="Lien hypertexte visité" xfId="551" builtinId="9" hidden="1"/>
    <cellStyle name="Lien hypertexte visité" xfId="553" builtinId="9" hidden="1"/>
    <cellStyle name="Lien hypertexte visité" xfId="555" builtinId="9" hidden="1"/>
    <cellStyle name="Lien hypertexte visité" xfId="557" builtinId="9" hidden="1"/>
    <cellStyle name="Lien hypertexte visité" xfId="559" builtinId="9" hidden="1"/>
    <cellStyle name="Lien hypertexte visité" xfId="561" builtinId="9" hidden="1"/>
    <cellStyle name="Lien hypertexte visité" xfId="563" builtinId="9" hidden="1"/>
    <cellStyle name="Lien hypertexte visité" xfId="565" builtinId="9" hidden="1"/>
    <cellStyle name="Lien hypertexte visité" xfId="567" builtinId="9" hidden="1"/>
    <cellStyle name="Lien hypertexte visité" xfId="569" builtinId="9" hidden="1"/>
    <cellStyle name="Lien hypertexte visité" xfId="571" builtinId="9" hidden="1"/>
    <cellStyle name="Lien hypertexte visité" xfId="573" builtinId="9" hidden="1"/>
    <cellStyle name="Lien hypertexte visité" xfId="575" builtinId="9" hidden="1"/>
    <cellStyle name="Lien hypertexte visité" xfId="577" builtinId="9" hidden="1"/>
    <cellStyle name="Lien hypertexte visité" xfId="579" builtinId="9" hidden="1"/>
    <cellStyle name="Lien hypertexte visité" xfId="581" builtinId="9" hidden="1"/>
    <cellStyle name="Lien hypertexte visité" xfId="583" builtinId="9" hidden="1"/>
    <cellStyle name="Lien hypertexte visité" xfId="585" builtinId="9" hidden="1"/>
    <cellStyle name="Lien hypertexte visité" xfId="587" builtinId="9" hidden="1"/>
    <cellStyle name="Milliers" xfId="1" builtinId="3"/>
    <cellStyle name="Normal" xfId="0" builtinId="0"/>
    <cellStyle name="Normal 5" xfId="387" xr:uid="{00000000-0005-0000-0000-00004A020000}"/>
    <cellStyle name="Pourcentage" xfId="2" builtinId="5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</dxf>
    <dxf>
      <numFmt numFmtId="2" formatCode="0.0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3" defaultTableStyle="TableStyleMedium2" defaultPivotStyle="PivotStyleLight16">
    <tableStyle name="Résultats Observatoire" pivot="0" count="2" xr9:uid="{00000000-0011-0000-FFFF-FFFF00000000}">
      <tableStyleElement type="headerRow" dxfId="22"/>
      <tableStyleElement type="firstRowStripe" dxfId="21"/>
    </tableStyle>
    <tableStyle name="Style de tableau 1" pivot="0" count="2" xr9:uid="{00000000-0011-0000-FFFF-FFFF01000000}">
      <tableStyleElement type="firstRowStripe" dxfId="20"/>
      <tableStyleElement type="secondRowStripe" dxfId="19"/>
    </tableStyle>
    <tableStyle name="Style de tableau 2" pivot="0" count="2" xr9:uid="{00000000-0011-0000-FFFF-FFFF02000000}">
      <tableStyleElement type="firstRowStripe" dxfId="18"/>
      <tableStyleElement type="secondRowStripe" dxfId="17"/>
    </tableStyle>
  </tableStyles>
  <colors>
    <mruColors>
      <color rgb="FFCF1D28"/>
      <color rgb="FF00800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8000000}" name="Table1" displayName="Table1" ref="A3:AJ20" totalsRowShown="0">
  <autoFilter ref="A3:AJ20" xr:uid="{00000000-0009-0000-0100-000001000000}"/>
  <sortState xmlns:xlrd2="http://schemas.microsoft.com/office/spreadsheetml/2017/richdata2" ref="A4:AJ20">
    <sortCondition ref="A3:A20"/>
  </sortState>
  <tableColumns count="36">
    <tableColumn id="1" xr3:uid="{00000000-0010-0000-0800-000001000000}" name="Société"/>
    <tableColumn id="2" xr3:uid="{00000000-0010-0000-0800-000002000000}" name="Nom du fonds"/>
    <tableColumn id="3" xr3:uid="{00000000-0010-0000-0800-000003000000}" name="Perf. annualisée depuis 01/08"/>
    <tableColumn id="4" xr3:uid="{00000000-0010-0000-0800-000004000000}" name="Perf._x000a_Totale_x000a_depuis 01/08"/>
    <tableColumn id="5" xr3:uid="{00000000-0010-0000-0800-000005000000}" name="Volatilité annualisée depuis 01/08"/>
    <tableColumn id="6" xr3:uid="{00000000-0010-0000-0800-000006000000}" name="Max Drawdown depuis 01/08"/>
    <tableColumn id="7" xr3:uid="{00000000-0010-0000-0800-000007000000}" name="Couple Rendement / Risque depuis 01/08" dataDxfId="16"/>
    <tableColumn id="33" xr3:uid="{0085BCA8-C4B5-4BBE-9FAE-D13E755784E3}" name="Performance annualisée 10 ans" dataDxfId="15" dataCellStyle="Pourcentage"/>
    <tableColumn id="34" xr3:uid="{E872078A-993B-45F7-9BFA-6FF08706B9FB}" name="Volatilité annualisée_x000a_10 ans" dataDxfId="14" dataCellStyle="Pourcentage"/>
    <tableColumn id="35" xr3:uid="{C4188FA8-25C9-4818-8AF5-1EA1EF709942}" name="Max Drawdown _x000a_10 ans" dataDxfId="13" dataCellStyle="Pourcentage"/>
    <tableColumn id="36" xr3:uid="{210EE325-7759-4A01-B826-AB046B458BBA}" name="Couple Rendement Risque 10 ans" dataDxfId="12" dataCellStyle="Milliers"/>
    <tableColumn id="8" xr3:uid="{00000000-0010-0000-0800-000008000000}" name="Performance annualisée 5 ans"/>
    <tableColumn id="9" xr3:uid="{00000000-0010-0000-0800-000009000000}" name="Volatilité annualisée_x000a_5 ans"/>
    <tableColumn id="10" xr3:uid="{00000000-0010-0000-0800-00000A000000}" name="Max Drawdown _x000a_5 ans"/>
    <tableColumn id="11" xr3:uid="{00000000-0010-0000-0800-00000B000000}" name="Couple Rendement Risque 5 ans" dataDxfId="11"/>
    <tableColumn id="12" xr3:uid="{00000000-0010-0000-0800-00000C000000}" name="Performance annualisée 3 ans"/>
    <tableColumn id="13" xr3:uid="{00000000-0010-0000-0800-00000D000000}" name="Volatilité annualisée_x000a_3 ans"/>
    <tableColumn id="14" xr3:uid="{00000000-0010-0000-0800-00000E000000}" name="Max Drawdown _x000a_3 ans"/>
    <tableColumn id="15" xr3:uid="{00000000-0010-0000-0800-00000F000000}" name="Couple Rendement Risque _x000a_3 ans" dataDxfId="10"/>
    <tableColumn id="16" xr3:uid="{00000000-0010-0000-0800-000010000000}" name="Performance annualisée 1 an"/>
    <tableColumn id="17" xr3:uid="{00000000-0010-0000-0800-000011000000}" name="Volatilité annualisée_x000a_ 1 an"/>
    <tableColumn id="18" xr3:uid="{00000000-0010-0000-0800-000012000000}" name="Max Drawdown _x000a_1 an"/>
    <tableColumn id="19" xr3:uid="{00000000-0010-0000-0800-000013000000}" name="Couple Rendement Risque 1 an" dataDxfId="9"/>
    <tableColumn id="20" xr3:uid="{00000000-0010-0000-0800-000014000000}" name="Date de recommandation du fonds"/>
    <tableColumn id="21" xr3:uid="{00000000-0010-0000-0800-000015000000}" name="Compteur fonds liquidés SGP"/>
    <tableColumn id="24" xr3:uid="{0188EDD4-915E-48E8-A6AB-6A144A7CDC60}" name="Article SFDR" dataDxfId="8" dataCellStyle="Milliers"/>
    <tableColumn id="26" xr3:uid="{363A5316-C8A1-478D-B339-F265A93248F1}" name="Greenfin" dataDxfId="7" dataCellStyle="Milliers"/>
    <tableColumn id="25" xr3:uid="{963724BC-9186-49F1-8874-9CC1409AA107}" name="CIES" dataDxfId="6" dataCellStyle="Milliers"/>
    <tableColumn id="22" xr3:uid="{00000000-0010-0000-0800-000016000000}" name="ISR"/>
    <tableColumn id="23" xr3:uid="{00000000-0010-0000-0800-000017000000}" name="Type"/>
    <tableColumn id="27" xr3:uid="{57056F8E-363D-499E-BE1A-A4F82D74A4A0}" name="Colonne1" dataDxfId="5" dataCellStyle="Milliers"/>
    <tableColumn id="28" xr3:uid="{D4D13F6F-EAB2-4552-9BF8-15C64EE82C6A}" name="Colonne2" dataDxfId="4" dataCellStyle="Milliers"/>
    <tableColumn id="29" xr3:uid="{1E88AACC-C4AD-4786-8E19-607D3E43A8EC}" name="Colonne3" dataDxfId="3" dataCellStyle="Milliers"/>
    <tableColumn id="30" xr3:uid="{FDC51968-E15E-4EBE-AAF0-FEC424B143DB}" name="Colonne4" dataDxfId="2" dataCellStyle="Milliers"/>
    <tableColumn id="31" xr3:uid="{9A4E047C-ABE5-4599-B766-0D6C1701C591}" name="Colonne5" dataDxfId="1" dataCellStyle="Milliers"/>
    <tableColumn id="32" xr3:uid="{00BB76CA-BAFD-400E-A454-1B39EF2E2FF6}" name="Colonne6" dataDxfId="0" dataCellStyle="Milliers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6">
    <tabColor rgb="FF008000"/>
  </sheetPr>
  <dimension ref="A1:AJ50"/>
  <sheetViews>
    <sheetView showGridLines="0" tabSelected="1" zoomScale="85" zoomScaleNormal="85" workbookViewId="0">
      <pane xSplit="1" topLeftCell="B1" activePane="topRight" state="frozen"/>
      <selection pane="topRight"/>
    </sheetView>
  </sheetViews>
  <sheetFormatPr baseColWidth="10" defaultColWidth="10.59765625" defaultRowHeight="15.6" outlineLevelCol="1" x14ac:dyDescent="0.3"/>
  <cols>
    <col min="1" max="1" width="15.8984375" style="15" customWidth="1"/>
    <col min="2" max="2" width="20.8984375" style="15" customWidth="1"/>
    <col min="3" max="4" width="12.8984375" style="15" customWidth="1"/>
    <col min="5" max="6" width="12.8984375" style="20" customWidth="1" outlineLevel="1"/>
    <col min="7" max="11" width="12.8984375" style="15" customWidth="1" outlineLevel="1"/>
    <col min="12" max="12" width="12.8984375" style="15" customWidth="1"/>
    <col min="13" max="15" width="12.8984375" style="15" customWidth="1" outlineLevel="1"/>
    <col min="16" max="16" width="12.8984375" style="15" customWidth="1"/>
    <col min="17" max="19" width="12.8984375" style="15" customWidth="1" outlineLevel="1"/>
    <col min="20" max="20" width="12.8984375" style="15" customWidth="1"/>
    <col min="21" max="23" width="12.8984375" style="15" customWidth="1" outlineLevel="1"/>
    <col min="24" max="28" width="12.8984375" style="15" customWidth="1"/>
    <col min="29" max="30" width="10.8984375" style="15" customWidth="1"/>
    <col min="31" max="16384" width="10.59765625" style="15"/>
  </cols>
  <sheetData>
    <row r="1" spans="1:36" s="42" customFormat="1" ht="21" x14ac:dyDescent="0.3">
      <c r="A1" s="94" t="s">
        <v>105</v>
      </c>
      <c r="B1" s="64"/>
      <c r="C1" s="64"/>
      <c r="D1" s="64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</row>
    <row r="2" spans="1:36" s="1" customFormat="1" ht="21" x14ac:dyDescent="0.4">
      <c r="A2" s="93" t="s">
        <v>104</v>
      </c>
      <c r="B2" s="95" t="s">
        <v>106</v>
      </c>
      <c r="C2" s="96">
        <v>44742</v>
      </c>
      <c r="E2" s="17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99"/>
      <c r="T2" s="18"/>
      <c r="U2" s="18"/>
      <c r="V2" s="99"/>
      <c r="W2" s="18"/>
      <c r="X2" s="18"/>
      <c r="Y2" s="18"/>
      <c r="Z2" s="18"/>
      <c r="AA2" s="18"/>
      <c r="AB2" s="18"/>
      <c r="AC2" s="18"/>
      <c r="AD2" s="18"/>
    </row>
    <row r="3" spans="1:36" s="1" customFormat="1" ht="80.099999999999994" customHeight="1" x14ac:dyDescent="0.3">
      <c r="A3" s="86" t="s">
        <v>0</v>
      </c>
      <c r="B3" s="86" t="s">
        <v>1</v>
      </c>
      <c r="C3" s="86" t="s">
        <v>75</v>
      </c>
      <c r="D3" s="86" t="s">
        <v>76</v>
      </c>
      <c r="E3" s="86" t="s">
        <v>77</v>
      </c>
      <c r="F3" s="86" t="s">
        <v>78</v>
      </c>
      <c r="G3" s="86" t="s">
        <v>98</v>
      </c>
      <c r="H3" s="86" t="s">
        <v>123</v>
      </c>
      <c r="I3" s="86" t="s">
        <v>124</v>
      </c>
      <c r="J3" s="86" t="s">
        <v>125</v>
      </c>
      <c r="K3" s="86" t="s">
        <v>126</v>
      </c>
      <c r="L3" s="86" t="s">
        <v>85</v>
      </c>
      <c r="M3" s="86" t="s">
        <v>86</v>
      </c>
      <c r="N3" s="86" t="s">
        <v>87</v>
      </c>
      <c r="O3" s="86" t="s">
        <v>95</v>
      </c>
      <c r="P3" s="86" t="s">
        <v>88</v>
      </c>
      <c r="Q3" s="86" t="s">
        <v>89</v>
      </c>
      <c r="R3" s="86" t="s">
        <v>90</v>
      </c>
      <c r="S3" s="86" t="s">
        <v>96</v>
      </c>
      <c r="T3" s="86" t="s">
        <v>103</v>
      </c>
      <c r="U3" s="86" t="s">
        <v>91</v>
      </c>
      <c r="V3" s="86" t="s">
        <v>92</v>
      </c>
      <c r="W3" s="86" t="s">
        <v>97</v>
      </c>
      <c r="X3" s="86" t="s">
        <v>84</v>
      </c>
      <c r="Y3" s="86" t="s">
        <v>93</v>
      </c>
      <c r="Z3" s="86" t="s">
        <v>113</v>
      </c>
      <c r="AA3" s="86" t="s">
        <v>117</v>
      </c>
      <c r="AB3" s="86" t="s">
        <v>118</v>
      </c>
      <c r="AC3" s="86" t="s">
        <v>2</v>
      </c>
      <c r="AD3" s="86" t="s">
        <v>94</v>
      </c>
      <c r="AE3" s="1" t="s">
        <v>101</v>
      </c>
      <c r="AF3" s="1" t="s">
        <v>107</v>
      </c>
      <c r="AG3" s="1" t="s">
        <v>108</v>
      </c>
      <c r="AH3" s="1" t="s">
        <v>109</v>
      </c>
      <c r="AI3" s="1" t="s">
        <v>110</v>
      </c>
      <c r="AJ3" s="1" t="s">
        <v>111</v>
      </c>
    </row>
    <row r="4" spans="1:36" s="42" customFormat="1" ht="21.75" customHeight="1" x14ac:dyDescent="0.3">
      <c r="A4" s="87" t="s">
        <v>29</v>
      </c>
      <c r="B4" s="88" t="s">
        <v>31</v>
      </c>
      <c r="C4" s="89">
        <v>7.6366229556835252E-2</v>
      </c>
      <c r="D4" s="89">
        <v>1.9061798125157865</v>
      </c>
      <c r="E4" s="89">
        <v>0.17632334787864495</v>
      </c>
      <c r="F4" s="89">
        <v>0.47555789875599996</v>
      </c>
      <c r="G4" s="102">
        <v>0.43310333246051186</v>
      </c>
      <c r="H4" s="97">
        <v>0.11210205542315865</v>
      </c>
      <c r="I4" s="97">
        <v>0.14920304534795295</v>
      </c>
      <c r="J4" s="97">
        <v>0.33620423357429557</v>
      </c>
      <c r="K4" s="101">
        <v>0.75133892315487305</v>
      </c>
      <c r="L4" s="92">
        <v>8.1693500934237218E-2</v>
      </c>
      <c r="M4" s="92">
        <v>0.16128262060771839</v>
      </c>
      <c r="N4" s="92">
        <v>0.33620423357429557</v>
      </c>
      <c r="O4" s="100">
        <v>0.50652389343881776</v>
      </c>
      <c r="P4" s="92">
        <v>9.4629229197886078E-2</v>
      </c>
      <c r="Q4" s="92">
        <v>0.18432696952032129</v>
      </c>
      <c r="R4" s="92">
        <v>0.33620423357429557</v>
      </c>
      <c r="S4" s="100">
        <v>0.51337701392336721</v>
      </c>
      <c r="T4" s="92">
        <v>-1.2160136402968535E-2</v>
      </c>
      <c r="U4" s="92">
        <v>0.15829193255237503</v>
      </c>
      <c r="V4" s="92">
        <v>0.15742490767877892</v>
      </c>
      <c r="W4" s="100">
        <v>-7.6820948527778168E-2</v>
      </c>
      <c r="X4" s="91">
        <v>41640</v>
      </c>
      <c r="Y4" s="90">
        <v>0</v>
      </c>
      <c r="Z4" s="105">
        <v>6</v>
      </c>
      <c r="AA4" s="90" t="s">
        <v>127</v>
      </c>
      <c r="AB4" s="90" t="s">
        <v>127</v>
      </c>
      <c r="AC4" s="90" t="s">
        <v>127</v>
      </c>
      <c r="AD4" s="90" t="s">
        <v>16</v>
      </c>
      <c r="AE4" s="104"/>
      <c r="AF4" s="104"/>
      <c r="AG4" s="104"/>
      <c r="AH4" s="104"/>
      <c r="AI4" s="104"/>
      <c r="AJ4" s="104"/>
    </row>
    <row r="5" spans="1:36" s="98" customFormat="1" ht="21.75" customHeight="1" x14ac:dyDescent="0.3">
      <c r="A5" s="87" t="s">
        <v>114</v>
      </c>
      <c r="B5" s="88" t="s">
        <v>116</v>
      </c>
      <c r="C5" s="89">
        <v>5.8175828060791135E-2</v>
      </c>
      <c r="D5" s="89">
        <v>1.2699327569644572</v>
      </c>
      <c r="E5" s="89">
        <v>0.16306589257535389</v>
      </c>
      <c r="F5" s="89">
        <v>0.52257444764649374</v>
      </c>
      <c r="G5" s="102">
        <v>0.35676269967925806</v>
      </c>
      <c r="H5" s="97">
        <v>9.5763452702968266E-2</v>
      </c>
      <c r="I5" s="97">
        <v>0.13558356626789847</v>
      </c>
      <c r="J5" s="97">
        <v>0.32989228007181332</v>
      </c>
      <c r="K5" s="101">
        <v>0.70630575178816313</v>
      </c>
      <c r="L5" s="97">
        <v>7.1769946997618517E-2</v>
      </c>
      <c r="M5" s="97">
        <v>0.14928708776775654</v>
      </c>
      <c r="N5" s="97">
        <v>0.32989228007181332</v>
      </c>
      <c r="O5" s="101">
        <v>0.48075120273810845</v>
      </c>
      <c r="P5" s="97">
        <v>7.7655211471045593E-2</v>
      </c>
      <c r="Q5" s="97">
        <v>0.17347302410745022</v>
      </c>
      <c r="R5" s="97">
        <v>0.32989228007181332</v>
      </c>
      <c r="S5" s="101">
        <v>0.44765007049710215</v>
      </c>
      <c r="T5" s="97">
        <v>-8.5582314055452025E-2</v>
      </c>
      <c r="U5" s="97">
        <v>0.13895590068828373</v>
      </c>
      <c r="V5" s="97">
        <v>0.1946964410327984</v>
      </c>
      <c r="W5" s="101">
        <v>-0.61589550088582901</v>
      </c>
      <c r="X5" s="91">
        <v>44562</v>
      </c>
      <c r="Y5" s="90">
        <v>0</v>
      </c>
      <c r="Z5" s="105">
        <v>8</v>
      </c>
      <c r="AA5" s="90" t="s">
        <v>115</v>
      </c>
      <c r="AB5" s="90" t="s">
        <v>115</v>
      </c>
      <c r="AC5" s="90" t="s">
        <v>120</v>
      </c>
      <c r="AD5" s="90" t="s">
        <v>4</v>
      </c>
      <c r="AE5" s="104"/>
      <c r="AF5" s="104"/>
      <c r="AG5" s="104"/>
      <c r="AH5" s="104"/>
      <c r="AI5" s="104"/>
      <c r="AJ5" s="104"/>
    </row>
    <row r="6" spans="1:36" s="42" customFormat="1" ht="21.75" customHeight="1" x14ac:dyDescent="0.3">
      <c r="A6" s="87" t="s">
        <v>25</v>
      </c>
      <c r="B6" s="88" t="s">
        <v>44</v>
      </c>
      <c r="C6" s="89">
        <v>6.3395689711197578E-2</v>
      </c>
      <c r="D6" s="89">
        <v>1.4377758164165932</v>
      </c>
      <c r="E6" s="89">
        <v>0.19079240699416578</v>
      </c>
      <c r="F6" s="89">
        <v>0.49602824360105913</v>
      </c>
      <c r="G6" s="102">
        <v>0.33227574781388525</v>
      </c>
      <c r="H6" s="97">
        <v>0.10617902621924191</v>
      </c>
      <c r="I6" s="97">
        <v>0.15898906018405382</v>
      </c>
      <c r="J6" s="97">
        <v>0.35483870967741932</v>
      </c>
      <c r="K6" s="101">
        <v>0.66783856761165628</v>
      </c>
      <c r="L6" s="92">
        <v>7.657043205629499E-2</v>
      </c>
      <c r="M6" s="92">
        <v>0.17843345899611862</v>
      </c>
      <c r="N6" s="92">
        <v>0.35483870967741932</v>
      </c>
      <c r="O6" s="100">
        <v>0.42912597495495836</v>
      </c>
      <c r="P6" s="92">
        <v>7.7459139396198973E-2</v>
      </c>
      <c r="Q6" s="92">
        <v>0.20936623589389344</v>
      </c>
      <c r="R6" s="92">
        <v>0.35483870967741932</v>
      </c>
      <c r="S6" s="100">
        <v>0.36996958494995902</v>
      </c>
      <c r="T6" s="92">
        <v>-3.1578071575252054E-2</v>
      </c>
      <c r="U6" s="92">
        <v>0.1676462847239174</v>
      </c>
      <c r="V6" s="92">
        <v>0.16202844774273351</v>
      </c>
      <c r="W6" s="100">
        <v>-0.18836129668638543</v>
      </c>
      <c r="X6" s="91">
        <v>41640</v>
      </c>
      <c r="Y6" s="90">
        <v>0</v>
      </c>
      <c r="Z6" s="105">
        <v>8</v>
      </c>
      <c r="AA6" s="90" t="s">
        <v>127</v>
      </c>
      <c r="AB6" s="90" t="s">
        <v>127</v>
      </c>
      <c r="AC6" s="90" t="s">
        <v>127</v>
      </c>
      <c r="AD6" s="90" t="s">
        <v>16</v>
      </c>
      <c r="AE6" s="104"/>
      <c r="AF6" s="104"/>
      <c r="AG6" s="104"/>
      <c r="AH6" s="104"/>
      <c r="AI6" s="104"/>
      <c r="AJ6" s="104"/>
    </row>
    <row r="7" spans="1:36" s="42" customFormat="1" ht="21.75" customHeight="1" x14ac:dyDescent="0.3">
      <c r="A7" s="87" t="s">
        <v>133</v>
      </c>
      <c r="B7" s="88" t="s">
        <v>102</v>
      </c>
      <c r="C7" s="89">
        <v>5.9341121922525053E-2</v>
      </c>
      <c r="D7" s="89">
        <v>1.3064414819226844</v>
      </c>
      <c r="E7" s="89">
        <v>0.11715697486118654</v>
      </c>
      <c r="F7" s="89">
        <v>0.27139850910359919</v>
      </c>
      <c r="G7" s="102">
        <v>0.50650950993601018</v>
      </c>
      <c r="H7" s="97">
        <v>7.6696444898790128E-2</v>
      </c>
      <c r="I7" s="97">
        <v>0.10930495712865104</v>
      </c>
      <c r="J7" s="97">
        <v>0.2121338797046024</v>
      </c>
      <c r="K7" s="101">
        <v>0.70167398545812554</v>
      </c>
      <c r="L7" s="97">
        <v>4.7584160643933782E-2</v>
      </c>
      <c r="M7" s="97">
        <v>0.11672442253197213</v>
      </c>
      <c r="N7" s="97">
        <v>0.2121338797046024</v>
      </c>
      <c r="O7" s="101">
        <v>0.40766242069777597</v>
      </c>
      <c r="P7" s="97">
        <v>3.0411733377543104E-2</v>
      </c>
      <c r="Q7" s="97">
        <v>0.13463267462101353</v>
      </c>
      <c r="R7" s="97">
        <v>0.2121338797046024</v>
      </c>
      <c r="S7" s="101">
        <v>0.2258867207618887</v>
      </c>
      <c r="T7" s="92">
        <v>-5.0773087638781855E-2</v>
      </c>
      <c r="U7" s="92">
        <v>0.12101861939821491</v>
      </c>
      <c r="V7" s="92">
        <v>0.15465583025024915</v>
      </c>
      <c r="W7" s="101">
        <v>-0.41954773481353058</v>
      </c>
      <c r="X7" s="91">
        <v>44012</v>
      </c>
      <c r="Y7" s="90">
        <v>0</v>
      </c>
      <c r="Z7" s="105">
        <v>9</v>
      </c>
      <c r="AA7" s="90" t="s">
        <v>128</v>
      </c>
      <c r="AB7" s="90" t="s">
        <v>128</v>
      </c>
      <c r="AC7" s="90" t="s">
        <v>3</v>
      </c>
      <c r="AD7" s="90" t="s">
        <v>16</v>
      </c>
      <c r="AE7" s="104"/>
      <c r="AF7" s="104"/>
      <c r="AG7" s="104"/>
      <c r="AH7" s="104"/>
      <c r="AI7" s="104"/>
      <c r="AJ7" s="104"/>
    </row>
    <row r="8" spans="1:36" s="98" customFormat="1" ht="21.75" customHeight="1" x14ac:dyDescent="0.3">
      <c r="A8" s="87" t="s">
        <v>81</v>
      </c>
      <c r="B8" s="88" t="s">
        <v>82</v>
      </c>
      <c r="C8" s="89">
        <v>4.0060309688042306E-2</v>
      </c>
      <c r="D8" s="89">
        <v>0.76724209135211052</v>
      </c>
      <c r="E8" s="89">
        <v>0.13434660488760644</v>
      </c>
      <c r="F8" s="89">
        <v>0.48386300016466327</v>
      </c>
      <c r="G8" s="102">
        <v>0.29818624535809091</v>
      </c>
      <c r="H8" s="97">
        <v>7.9440703905351073E-2</v>
      </c>
      <c r="I8" s="97">
        <v>0.11400808021554275</v>
      </c>
      <c r="J8" s="97">
        <v>0.34826747210336428</v>
      </c>
      <c r="K8" s="101">
        <v>0.69679889140454887</v>
      </c>
      <c r="L8" s="97">
        <v>1.906849016527512E-2</v>
      </c>
      <c r="M8" s="97">
        <v>0.12752020766650801</v>
      </c>
      <c r="N8" s="97">
        <v>0.34826747210336428</v>
      </c>
      <c r="O8" s="101">
        <v>0.14953308588661654</v>
      </c>
      <c r="P8" s="92">
        <v>8.2653002826067468E-3</v>
      </c>
      <c r="Q8" s="92">
        <v>0.14975245600170464</v>
      </c>
      <c r="R8" s="92">
        <v>0.34826747210336428</v>
      </c>
      <c r="S8" s="100">
        <v>5.5193086666389377E-2</v>
      </c>
      <c r="T8" s="92">
        <v>-0.16562603804683473</v>
      </c>
      <c r="U8" s="92">
        <v>0.14901378739386731</v>
      </c>
      <c r="V8" s="92">
        <v>0.21529040638337352</v>
      </c>
      <c r="W8" s="100">
        <v>-1.1114812994388137</v>
      </c>
      <c r="X8" s="91">
        <v>43100</v>
      </c>
      <c r="Y8" s="90">
        <v>0</v>
      </c>
      <c r="Z8" s="105">
        <v>6</v>
      </c>
      <c r="AA8" s="90" t="s">
        <v>115</v>
      </c>
      <c r="AB8" s="90" t="s">
        <v>115</v>
      </c>
      <c r="AC8" s="90" t="s">
        <v>115</v>
      </c>
      <c r="AD8" s="90" t="s">
        <v>16</v>
      </c>
      <c r="AE8" s="104"/>
      <c r="AF8" s="104"/>
      <c r="AG8" s="104"/>
      <c r="AH8" s="104"/>
      <c r="AI8" s="104"/>
      <c r="AJ8" s="104"/>
    </row>
    <row r="9" spans="1:36" s="42" customFormat="1" ht="21.75" customHeight="1" x14ac:dyDescent="0.3">
      <c r="A9" s="87" t="s">
        <v>32</v>
      </c>
      <c r="B9" s="88" t="s">
        <v>33</v>
      </c>
      <c r="C9" s="89">
        <v>4.8542753572647923E-2</v>
      </c>
      <c r="D9" s="89">
        <v>0.98808830000000003</v>
      </c>
      <c r="E9" s="89">
        <v>0.16759947622599433</v>
      </c>
      <c r="F9" s="89">
        <v>0.39379196263501021</v>
      </c>
      <c r="G9" s="102">
        <v>0.28963547300823272</v>
      </c>
      <c r="H9" s="97">
        <v>6.4438257351786321E-2</v>
      </c>
      <c r="I9" s="97">
        <v>0.15384718214128057</v>
      </c>
      <c r="J9" s="97">
        <v>0.28774673764545111</v>
      </c>
      <c r="K9" s="101">
        <v>0.41884587325500405</v>
      </c>
      <c r="L9" s="92">
        <v>4.8624358495877873E-2</v>
      </c>
      <c r="M9" s="92">
        <v>0.17705943828138473</v>
      </c>
      <c r="N9" s="92">
        <v>0.28774673764545111</v>
      </c>
      <c r="O9" s="100">
        <v>0.27462166924196113</v>
      </c>
      <c r="P9" s="92">
        <v>7.4752908704652565E-2</v>
      </c>
      <c r="Q9" s="92">
        <v>0.20413018600127197</v>
      </c>
      <c r="R9" s="92">
        <v>0.28774673764545111</v>
      </c>
      <c r="S9" s="100">
        <v>0.3662021289893243</v>
      </c>
      <c r="T9" s="92">
        <v>-0.23082093819060701</v>
      </c>
      <c r="U9" s="92">
        <v>0.19633016263717787</v>
      </c>
      <c r="V9" s="92">
        <v>0.28774673764545111</v>
      </c>
      <c r="W9" s="100">
        <v>-1.1756774154828609</v>
      </c>
      <c r="X9" s="91">
        <v>41640</v>
      </c>
      <c r="Y9" s="90">
        <v>0</v>
      </c>
      <c r="Z9" s="105">
        <v>9</v>
      </c>
      <c r="AA9" s="90" t="s">
        <v>127</v>
      </c>
      <c r="AB9" s="90" t="s">
        <v>127</v>
      </c>
      <c r="AC9" s="90" t="s">
        <v>129</v>
      </c>
      <c r="AD9" s="90" t="s">
        <v>130</v>
      </c>
      <c r="AE9" s="104"/>
      <c r="AF9" s="104"/>
      <c r="AG9" s="104"/>
      <c r="AH9" s="104"/>
      <c r="AI9" s="104"/>
      <c r="AJ9" s="104"/>
    </row>
    <row r="10" spans="1:36" s="42" customFormat="1" ht="21.75" customHeight="1" x14ac:dyDescent="0.3">
      <c r="A10" s="87" t="s">
        <v>131</v>
      </c>
      <c r="B10" s="88" t="s">
        <v>132</v>
      </c>
      <c r="C10" s="89">
        <v>8.7625915631328599E-2</v>
      </c>
      <c r="D10" s="89">
        <v>2.3794114839249896</v>
      </c>
      <c r="E10" s="89">
        <v>0.11948904725245468</v>
      </c>
      <c r="F10" s="89">
        <v>0.38056516136999685</v>
      </c>
      <c r="G10" s="102">
        <v>0.7333384744979502</v>
      </c>
      <c r="H10" s="97">
        <v>0.11734549686564555</v>
      </c>
      <c r="I10" s="97">
        <v>0.10972716970282577</v>
      </c>
      <c r="J10" s="97">
        <v>0.23796421802045076</v>
      </c>
      <c r="K10" s="101">
        <v>1.0694297245017119</v>
      </c>
      <c r="L10" s="97">
        <v>9.2861560809124555E-2</v>
      </c>
      <c r="M10" s="97">
        <v>0.1165929734916773</v>
      </c>
      <c r="N10" s="97">
        <v>0.23796421802045076</v>
      </c>
      <c r="O10" s="101">
        <v>0.79645932364657679</v>
      </c>
      <c r="P10" s="97">
        <v>4.8853950390987499E-2</v>
      </c>
      <c r="Q10" s="97">
        <v>0.13352398572858809</v>
      </c>
      <c r="R10" s="97">
        <v>0.23796421802045076</v>
      </c>
      <c r="S10" s="101">
        <v>0.36588145661178872</v>
      </c>
      <c r="T10" s="97">
        <v>-0.11258838311869301</v>
      </c>
      <c r="U10" s="97">
        <v>0.13740046891159485</v>
      </c>
      <c r="V10" s="97">
        <v>0.23103963722120482</v>
      </c>
      <c r="W10" s="100">
        <v>-0.81941775024897301</v>
      </c>
      <c r="X10" s="91">
        <v>44742</v>
      </c>
      <c r="Y10" s="90">
        <v>0</v>
      </c>
      <c r="Z10" s="105">
        <v>8</v>
      </c>
      <c r="AA10" s="90" t="s">
        <v>115</v>
      </c>
      <c r="AB10" s="90" t="s">
        <v>115</v>
      </c>
      <c r="AC10" s="90" t="s">
        <v>115</v>
      </c>
      <c r="AD10" s="90" t="s">
        <v>16</v>
      </c>
      <c r="AE10" s="104"/>
      <c r="AF10" s="104"/>
      <c r="AG10" s="104"/>
      <c r="AH10" s="104"/>
      <c r="AI10" s="104"/>
      <c r="AJ10" s="104"/>
    </row>
    <row r="11" spans="1:36" s="98" customFormat="1" ht="21.75" customHeight="1" x14ac:dyDescent="0.3">
      <c r="A11" s="87" t="s">
        <v>39</v>
      </c>
      <c r="B11" s="88" t="s">
        <v>42</v>
      </c>
      <c r="C11" s="89">
        <v>7.4829033193984706E-2</v>
      </c>
      <c r="D11" s="89">
        <v>1.8465879938429963</v>
      </c>
      <c r="E11" s="89">
        <v>0.18188468371752645</v>
      </c>
      <c r="F11" s="89">
        <v>0.55854368932038845</v>
      </c>
      <c r="G11" s="102">
        <v>0.41140920535231501</v>
      </c>
      <c r="H11" s="97">
        <v>0.12878005862447295</v>
      </c>
      <c r="I11" s="97">
        <v>0.16021437646958372</v>
      </c>
      <c r="J11" s="97">
        <v>0.3552529182879377</v>
      </c>
      <c r="K11" s="101">
        <v>0.80379839476466397</v>
      </c>
      <c r="L11" s="92">
        <v>9.0728946980594971E-2</v>
      </c>
      <c r="M11" s="92">
        <v>0.17060130488543701</v>
      </c>
      <c r="N11" s="92">
        <v>0.3552529182879377</v>
      </c>
      <c r="O11" s="100">
        <v>0.53181859916910779</v>
      </c>
      <c r="P11" s="92">
        <v>9.5812417395838567E-2</v>
      </c>
      <c r="Q11" s="92">
        <v>0.19397348923106625</v>
      </c>
      <c r="R11" s="92">
        <v>0.3552529182879377</v>
      </c>
      <c r="S11" s="100">
        <v>0.49394593960056227</v>
      </c>
      <c r="T11" s="92">
        <v>-5.8742769814763895E-2</v>
      </c>
      <c r="U11" s="92">
        <v>0.16673289149820503</v>
      </c>
      <c r="V11" s="92">
        <v>0.17073915699450223</v>
      </c>
      <c r="W11" s="100">
        <v>-0.3523166262332606</v>
      </c>
      <c r="X11" s="91">
        <v>41820</v>
      </c>
      <c r="Y11" s="90">
        <v>0</v>
      </c>
      <c r="Z11" s="105">
        <v>8</v>
      </c>
      <c r="AA11" s="90" t="s">
        <v>115</v>
      </c>
      <c r="AB11" s="90" t="s">
        <v>115</v>
      </c>
      <c r="AC11" s="90" t="s">
        <v>115</v>
      </c>
      <c r="AD11" s="90" t="s">
        <v>16</v>
      </c>
      <c r="AE11" s="104"/>
      <c r="AF11" s="104"/>
      <c r="AG11" s="104"/>
      <c r="AH11" s="104"/>
      <c r="AI11" s="104"/>
      <c r="AJ11" s="104"/>
    </row>
    <row r="12" spans="1:36" s="42" customFormat="1" ht="21.75" customHeight="1" x14ac:dyDescent="0.3">
      <c r="A12" s="87" t="s">
        <v>19</v>
      </c>
      <c r="B12" s="88" t="s">
        <v>20</v>
      </c>
      <c r="C12" s="89">
        <v>3.8620835930577968E-2</v>
      </c>
      <c r="D12" s="89">
        <v>0.73211314475873546</v>
      </c>
      <c r="E12" s="89">
        <v>0.16849047789037377</v>
      </c>
      <c r="F12" s="89">
        <v>0.50083194675540765</v>
      </c>
      <c r="G12" s="102">
        <v>0.22921672734352461</v>
      </c>
      <c r="H12" s="97">
        <v>6.6473740715355722E-2</v>
      </c>
      <c r="I12" s="97">
        <v>0.14259342715393569</v>
      </c>
      <c r="J12" s="97">
        <v>0.28710575139146566</v>
      </c>
      <c r="K12" s="101">
        <v>0.46617675191714469</v>
      </c>
      <c r="L12" s="92">
        <v>9.1825486260681544E-3</v>
      </c>
      <c r="M12" s="92">
        <v>0.14596472709810557</v>
      </c>
      <c r="N12" s="92">
        <v>0.28710575139146566</v>
      </c>
      <c r="O12" s="100">
        <v>6.2909367274029127E-2</v>
      </c>
      <c r="P12" s="92">
        <v>2.3996853971483212E-2</v>
      </c>
      <c r="Q12" s="92">
        <v>0.16561874377984584</v>
      </c>
      <c r="R12" s="92">
        <v>0.28710575139146566</v>
      </c>
      <c r="S12" s="100">
        <v>0.14489213855758873</v>
      </c>
      <c r="T12" s="92">
        <v>-6.9751131867848981E-2</v>
      </c>
      <c r="U12" s="92">
        <v>0.13234119878858777</v>
      </c>
      <c r="V12" s="92">
        <v>0.1245186136071887</v>
      </c>
      <c r="W12" s="100">
        <v>-0.52705531237687309</v>
      </c>
      <c r="X12" s="91">
        <v>41640</v>
      </c>
      <c r="Y12" s="90">
        <v>0</v>
      </c>
      <c r="Z12" s="105">
        <v>6</v>
      </c>
      <c r="AA12" s="90" t="s">
        <v>115</v>
      </c>
      <c r="AB12" s="90" t="s">
        <v>115</v>
      </c>
      <c r="AC12" s="90" t="s">
        <v>115</v>
      </c>
      <c r="AD12" s="90" t="s">
        <v>16</v>
      </c>
      <c r="AE12" s="104"/>
      <c r="AF12" s="104"/>
      <c r="AG12" s="104"/>
      <c r="AH12" s="104"/>
      <c r="AI12" s="104"/>
      <c r="AJ12" s="104"/>
    </row>
    <row r="13" spans="1:36" s="42" customFormat="1" ht="21.75" customHeight="1" x14ac:dyDescent="0.3">
      <c r="A13" s="87" t="s">
        <v>83</v>
      </c>
      <c r="B13" s="88" t="s">
        <v>100</v>
      </c>
      <c r="C13" s="89">
        <v>8.3529683757027851E-2</v>
      </c>
      <c r="D13" s="89">
        <v>2.1995174504950494</v>
      </c>
      <c r="E13" s="89">
        <v>0.16413390874611106</v>
      </c>
      <c r="F13" s="89">
        <v>0.42608217821782179</v>
      </c>
      <c r="G13" s="102">
        <v>0.5089118049716036</v>
      </c>
      <c r="H13" s="97">
        <v>0.12425856734944696</v>
      </c>
      <c r="I13" s="97">
        <v>0.15372458855954599</v>
      </c>
      <c r="J13" s="97">
        <v>0.32280182232346238</v>
      </c>
      <c r="K13" s="101">
        <v>0.80831940103918232</v>
      </c>
      <c r="L13" s="97">
        <v>0.10258113959634652</v>
      </c>
      <c r="M13" s="97">
        <v>0.17208281691922933</v>
      </c>
      <c r="N13" s="97">
        <v>0.32280182232346238</v>
      </c>
      <c r="O13" s="101">
        <v>0.59611494879523685</v>
      </c>
      <c r="P13" s="92">
        <v>0.11644249493201753</v>
      </c>
      <c r="Q13" s="92">
        <v>0.19868818060961083</v>
      </c>
      <c r="R13" s="92">
        <v>0.32280182232346238</v>
      </c>
      <c r="S13" s="100">
        <v>0.58605647590486332</v>
      </c>
      <c r="T13" s="92">
        <v>1.0642287004099193E-2</v>
      </c>
      <c r="U13" s="92">
        <v>0.15687842595483514</v>
      </c>
      <c r="V13" s="92">
        <v>0.14547589869281041</v>
      </c>
      <c r="W13" s="100">
        <v>6.7837798214287787E-2</v>
      </c>
      <c r="X13" s="91">
        <v>43465</v>
      </c>
      <c r="Y13" s="90">
        <v>0</v>
      </c>
      <c r="Z13" s="105">
        <v>8</v>
      </c>
      <c r="AA13" s="90" t="s">
        <v>115</v>
      </c>
      <c r="AB13" s="90" t="s">
        <v>115</v>
      </c>
      <c r="AC13" s="90" t="s">
        <v>119</v>
      </c>
      <c r="AD13" s="90" t="s">
        <v>16</v>
      </c>
      <c r="AE13" s="104"/>
      <c r="AF13" s="104"/>
      <c r="AG13" s="104"/>
      <c r="AH13" s="104"/>
      <c r="AI13" s="104"/>
      <c r="AJ13" s="104"/>
    </row>
    <row r="14" spans="1:36" s="42" customFormat="1" ht="21.75" customHeight="1" x14ac:dyDescent="0.3">
      <c r="A14" s="87" t="s">
        <v>121</v>
      </c>
      <c r="B14" s="88" t="s">
        <v>122</v>
      </c>
      <c r="C14" s="89">
        <v>6.4310144166792371E-2</v>
      </c>
      <c r="D14" s="89">
        <v>1.4683432322566299</v>
      </c>
      <c r="E14" s="89">
        <v>0.17602136126972903</v>
      </c>
      <c r="F14" s="89">
        <v>0.48669950738916312</v>
      </c>
      <c r="G14" s="102">
        <v>0.36535420305178606</v>
      </c>
      <c r="H14" s="97">
        <v>0.10660306031364142</v>
      </c>
      <c r="I14" s="97">
        <v>0.15716753579889986</v>
      </c>
      <c r="J14" s="97">
        <v>0.3313341292001914</v>
      </c>
      <c r="K14" s="101">
        <v>0.6782765904661312</v>
      </c>
      <c r="L14" s="97">
        <v>8.3075808407223395E-2</v>
      </c>
      <c r="M14" s="97">
        <v>0.17269253425691755</v>
      </c>
      <c r="N14" s="97">
        <v>0.3313341292001914</v>
      </c>
      <c r="O14" s="101">
        <v>0.48106195652691119</v>
      </c>
      <c r="P14" s="97">
        <v>9.2428536822072971E-2</v>
      </c>
      <c r="Q14" s="97">
        <v>0.20375736428701921</v>
      </c>
      <c r="R14" s="97">
        <v>0.3313341292001914</v>
      </c>
      <c r="S14" s="101">
        <v>0.45362059499295027</v>
      </c>
      <c r="T14" s="97">
        <v>-3.344749052788254E-2</v>
      </c>
      <c r="U14" s="97">
        <v>0.16942924298318934</v>
      </c>
      <c r="V14" s="97">
        <v>0.20045695724698179</v>
      </c>
      <c r="W14" s="101">
        <v>-0.19741273666200101</v>
      </c>
      <c r="X14" s="91">
        <v>44561</v>
      </c>
      <c r="Y14" s="90">
        <v>0</v>
      </c>
      <c r="Z14" s="105">
        <v>8</v>
      </c>
      <c r="AA14" s="90" t="s">
        <v>115</v>
      </c>
      <c r="AB14" s="90" t="s">
        <v>115</v>
      </c>
      <c r="AC14" s="90" t="s">
        <v>119</v>
      </c>
      <c r="AD14" s="90" t="s">
        <v>16</v>
      </c>
      <c r="AE14" s="104"/>
      <c r="AF14" s="104"/>
      <c r="AG14" s="104"/>
      <c r="AH14" s="104"/>
      <c r="AI14" s="104"/>
      <c r="AJ14" s="104"/>
    </row>
    <row r="15" spans="1:36" s="42" customFormat="1" ht="21.75" customHeight="1" x14ac:dyDescent="0.3">
      <c r="A15" s="87" t="s">
        <v>71</v>
      </c>
      <c r="B15" s="88" t="s">
        <v>73</v>
      </c>
      <c r="C15" s="89">
        <v>5.3243221135753638E-2</v>
      </c>
      <c r="D15" s="89">
        <v>1.1212720156555771</v>
      </c>
      <c r="E15" s="89">
        <v>0.15362653600920043</v>
      </c>
      <c r="F15" s="89">
        <v>0.47973161867486724</v>
      </c>
      <c r="G15" s="102">
        <v>0.34657567968964031</v>
      </c>
      <c r="H15" s="97">
        <v>8.6749194042340605E-2</v>
      </c>
      <c r="I15" s="97">
        <v>0.14177703773082354</v>
      </c>
      <c r="J15" s="97">
        <v>0.33159459339398556</v>
      </c>
      <c r="K15" s="101">
        <v>0.6118705499196686</v>
      </c>
      <c r="L15" s="92">
        <v>5.4749547388463604E-2</v>
      </c>
      <c r="M15" s="92">
        <v>0.15167245956362299</v>
      </c>
      <c r="N15" s="92">
        <v>0.33159459339398556</v>
      </c>
      <c r="O15" s="100">
        <v>0.36097223942951534</v>
      </c>
      <c r="P15" s="92">
        <v>6.2500296502715713E-2</v>
      </c>
      <c r="Q15" s="92">
        <v>0.17594116671934251</v>
      </c>
      <c r="R15" s="92">
        <v>0.33159459339398556</v>
      </c>
      <c r="S15" s="100">
        <v>0.35523406868396418</v>
      </c>
      <c r="T15" s="92">
        <v>-9.2100581169501039E-2</v>
      </c>
      <c r="U15" s="92">
        <v>0.14602542842132255</v>
      </c>
      <c r="V15" s="92">
        <v>0.18128676588453049</v>
      </c>
      <c r="W15" s="100">
        <v>-0.63071604832937833</v>
      </c>
      <c r="X15" s="91">
        <v>42370</v>
      </c>
      <c r="Y15" s="90">
        <v>0</v>
      </c>
      <c r="Z15" s="105">
        <v>6</v>
      </c>
      <c r="AA15" s="90" t="s">
        <v>115</v>
      </c>
      <c r="AB15" s="90" t="s">
        <v>115</v>
      </c>
      <c r="AC15" s="90" t="s">
        <v>115</v>
      </c>
      <c r="AD15" s="90" t="s">
        <v>4</v>
      </c>
      <c r="AE15" s="104"/>
      <c r="AF15" s="104"/>
      <c r="AG15" s="104"/>
      <c r="AH15" s="104"/>
      <c r="AI15" s="104"/>
      <c r="AJ15" s="104"/>
    </row>
    <row r="16" spans="1:36" s="42" customFormat="1" ht="21.75" customHeight="1" x14ac:dyDescent="0.3">
      <c r="A16" s="87" t="s">
        <v>72</v>
      </c>
      <c r="B16" s="88" t="s">
        <v>74</v>
      </c>
      <c r="C16" s="89">
        <v>0.1021502612923948</v>
      </c>
      <c r="D16" s="89">
        <v>3.0960156760287401</v>
      </c>
      <c r="E16" s="89">
        <v>0.19747808666038155</v>
      </c>
      <c r="F16" s="89">
        <v>0.36773350751143041</v>
      </c>
      <c r="G16" s="102">
        <v>0.51727390628445047</v>
      </c>
      <c r="H16" s="97">
        <v>0.12066823235138124</v>
      </c>
      <c r="I16" s="97">
        <v>0.17528934293865933</v>
      </c>
      <c r="J16" s="97">
        <v>0.33503334641035698</v>
      </c>
      <c r="K16" s="101">
        <v>0.68839457281557515</v>
      </c>
      <c r="L16" s="92">
        <v>9.2800894253540767E-2</v>
      </c>
      <c r="M16" s="92">
        <v>0.19762430309038204</v>
      </c>
      <c r="N16" s="92">
        <v>0.33503334641035698</v>
      </c>
      <c r="O16" s="100">
        <v>0.46958239853272982</v>
      </c>
      <c r="P16" s="92">
        <v>8.0076635344726421E-2</v>
      </c>
      <c r="Q16" s="92">
        <v>0.22445393464767499</v>
      </c>
      <c r="R16" s="92">
        <v>0.33503334641035698</v>
      </c>
      <c r="S16" s="100">
        <v>0.35676200317193191</v>
      </c>
      <c r="T16" s="92">
        <v>-0.1402232898606729</v>
      </c>
      <c r="U16" s="92">
        <v>0.21509539840295402</v>
      </c>
      <c r="V16" s="92">
        <v>0.26212150249137606</v>
      </c>
      <c r="W16" s="100">
        <v>-0.65191208599443073</v>
      </c>
      <c r="X16" s="91">
        <v>42369</v>
      </c>
      <c r="Y16" s="90">
        <v>0</v>
      </c>
      <c r="Z16" s="105">
        <v>8</v>
      </c>
      <c r="AA16" s="90" t="s">
        <v>115</v>
      </c>
      <c r="AB16" s="90" t="s">
        <v>115</v>
      </c>
      <c r="AC16" s="90" t="s">
        <v>115</v>
      </c>
      <c r="AD16" s="90" t="s">
        <v>16</v>
      </c>
      <c r="AE16" s="104"/>
      <c r="AF16" s="104"/>
      <c r="AG16" s="104"/>
      <c r="AH16" s="104"/>
      <c r="AI16" s="104"/>
      <c r="AJ16" s="104"/>
    </row>
    <row r="17" spans="1:36" s="42" customFormat="1" ht="21.75" customHeight="1" x14ac:dyDescent="0.3">
      <c r="A17" s="87" t="s">
        <v>79</v>
      </c>
      <c r="B17" s="88" t="s">
        <v>80</v>
      </c>
      <c r="C17" s="89">
        <v>7.3236834616624336E-2</v>
      </c>
      <c r="D17" s="89">
        <v>1.7860648158243113</v>
      </c>
      <c r="E17" s="89">
        <v>0.18176261232157581</v>
      </c>
      <c r="F17" s="89">
        <v>0.5018300755392886</v>
      </c>
      <c r="G17" s="102">
        <v>0.40292573748364247</v>
      </c>
      <c r="H17" s="97">
        <v>0.10861325988901971</v>
      </c>
      <c r="I17" s="97">
        <v>0.16182029233450587</v>
      </c>
      <c r="J17" s="97">
        <v>0.38360582805027243</v>
      </c>
      <c r="K17" s="101">
        <v>0.67119678454479892</v>
      </c>
      <c r="L17" s="97">
        <v>6.542151069870128E-2</v>
      </c>
      <c r="M17" s="97">
        <v>0.18395136524892597</v>
      </c>
      <c r="N17" s="97">
        <v>0.38360582805027243</v>
      </c>
      <c r="O17" s="101">
        <v>0.35564569260017087</v>
      </c>
      <c r="P17" s="92">
        <v>8.7484925808100744E-2</v>
      </c>
      <c r="Q17" s="92">
        <v>0.21367576566279495</v>
      </c>
      <c r="R17" s="92">
        <v>0.38360582805027243</v>
      </c>
      <c r="S17" s="100">
        <v>0.40942839510476853</v>
      </c>
      <c r="T17" s="92">
        <v>1.9659176905553633E-2</v>
      </c>
      <c r="U17" s="92">
        <v>0.15414320215899649</v>
      </c>
      <c r="V17" s="92">
        <v>9.4501414427156982E-2</v>
      </c>
      <c r="W17" s="100">
        <v>0.12753839695944214</v>
      </c>
      <c r="X17" s="91">
        <v>42916</v>
      </c>
      <c r="Y17" s="90">
        <v>0</v>
      </c>
      <c r="Z17" s="105">
        <v>8</v>
      </c>
      <c r="AA17" s="90" t="s">
        <v>128</v>
      </c>
      <c r="AB17" s="90" t="s">
        <v>128</v>
      </c>
      <c r="AC17" s="90" t="s">
        <v>128</v>
      </c>
      <c r="AD17" s="90" t="s">
        <v>16</v>
      </c>
      <c r="AE17" s="104"/>
      <c r="AF17" s="104"/>
      <c r="AG17" s="104"/>
      <c r="AH17" s="104"/>
      <c r="AI17" s="104"/>
      <c r="AJ17" s="104"/>
    </row>
    <row r="18" spans="1:36" s="42" customFormat="1" ht="21.75" customHeight="1" x14ac:dyDescent="0.3">
      <c r="A18" s="87" t="s">
        <v>134</v>
      </c>
      <c r="B18" s="88" t="s">
        <v>112</v>
      </c>
      <c r="C18" s="89">
        <v>4.295858343424408E-2</v>
      </c>
      <c r="D18" s="89">
        <v>0.83999288814098483</v>
      </c>
      <c r="E18" s="89">
        <v>0.14958592178188401</v>
      </c>
      <c r="F18" s="89">
        <v>0.49321714197148186</v>
      </c>
      <c r="G18" s="102">
        <v>0.28718333197747953</v>
      </c>
      <c r="H18" s="97">
        <v>8.3822573829891667E-2</v>
      </c>
      <c r="I18" s="97">
        <v>0.12061475508405332</v>
      </c>
      <c r="J18" s="97">
        <v>0.32000088735081417</v>
      </c>
      <c r="K18" s="101">
        <v>0.6949611908715303</v>
      </c>
      <c r="L18" s="97">
        <v>4.4370071416009793E-2</v>
      </c>
      <c r="M18" s="97">
        <v>0.12484010030815615</v>
      </c>
      <c r="N18" s="97">
        <v>0.32000088735081417</v>
      </c>
      <c r="O18" s="101">
        <v>0.35541521759824296</v>
      </c>
      <c r="P18" s="92">
        <v>4.5850043533250062E-2</v>
      </c>
      <c r="Q18" s="92">
        <v>0.14536962338191892</v>
      </c>
      <c r="R18" s="92">
        <v>0.32000088735081417</v>
      </c>
      <c r="S18" s="100">
        <v>0.3154031940551405</v>
      </c>
      <c r="T18" s="92">
        <v>-5.6779604511258519E-2</v>
      </c>
      <c r="U18" s="92">
        <v>0.14001285633791613</v>
      </c>
      <c r="V18" s="92">
        <v>0.16818319111983651</v>
      </c>
      <c r="W18" s="100">
        <v>-0.40553136330725892</v>
      </c>
      <c r="X18" s="91">
        <v>43465</v>
      </c>
      <c r="Y18" s="90">
        <v>0</v>
      </c>
      <c r="Z18" s="105">
        <v>6</v>
      </c>
      <c r="AA18" s="90" t="s">
        <v>115</v>
      </c>
      <c r="AB18" s="90" t="s">
        <v>115</v>
      </c>
      <c r="AC18" s="90" t="s">
        <v>115</v>
      </c>
      <c r="AD18" s="90" t="s">
        <v>4</v>
      </c>
      <c r="AE18" s="104"/>
      <c r="AF18" s="104"/>
      <c r="AG18" s="104"/>
      <c r="AH18" s="104"/>
      <c r="AI18" s="104"/>
      <c r="AJ18" s="104"/>
    </row>
    <row r="19" spans="1:36" s="42" customFormat="1" ht="21.75" customHeight="1" x14ac:dyDescent="0.3">
      <c r="A19" s="87" t="s">
        <v>27</v>
      </c>
      <c r="B19" s="88" t="s">
        <v>28</v>
      </c>
      <c r="C19" s="89">
        <v>7.8009245570210828E-2</v>
      </c>
      <c r="D19" s="89">
        <v>1.9711567275996402</v>
      </c>
      <c r="E19" s="89">
        <v>0.15678079363352559</v>
      </c>
      <c r="F19" s="89">
        <v>0.47302966736589747</v>
      </c>
      <c r="G19" s="102">
        <v>0.4975688906930596</v>
      </c>
      <c r="H19" s="97">
        <v>0.11007377415381736</v>
      </c>
      <c r="I19" s="97">
        <v>0.1407614249750323</v>
      </c>
      <c r="J19" s="97">
        <v>0.3534532457050617</v>
      </c>
      <c r="K19" s="101">
        <v>0.78198820574132299</v>
      </c>
      <c r="L19" s="92">
        <v>9.0111254094179971E-2</v>
      </c>
      <c r="M19" s="92">
        <v>0.1705832178518763</v>
      </c>
      <c r="N19" s="92">
        <v>0.3534532457050617</v>
      </c>
      <c r="O19" s="100">
        <v>0.52825392338668919</v>
      </c>
      <c r="P19" s="92">
        <v>9.8056133777447485E-2</v>
      </c>
      <c r="Q19" s="92">
        <v>0.20202540597724192</v>
      </c>
      <c r="R19" s="92">
        <v>0.3534532457050617</v>
      </c>
      <c r="S19" s="100">
        <v>0.48536535938699449</v>
      </c>
      <c r="T19" s="92">
        <v>-3.4896431875259148E-2</v>
      </c>
      <c r="U19" s="92">
        <v>0.16889108483291279</v>
      </c>
      <c r="V19" s="92">
        <v>0.16303949269891935</v>
      </c>
      <c r="W19" s="100">
        <v>-0.20662092324045914</v>
      </c>
      <c r="X19" s="91">
        <v>41640</v>
      </c>
      <c r="Y19" s="90">
        <v>0</v>
      </c>
      <c r="Z19" s="105">
        <v>6</v>
      </c>
      <c r="AA19" s="90" t="s">
        <v>115</v>
      </c>
      <c r="AB19" s="90" t="s">
        <v>115</v>
      </c>
      <c r="AC19" s="90" t="s">
        <v>115</v>
      </c>
      <c r="AD19" s="90" t="s">
        <v>16</v>
      </c>
      <c r="AE19" s="104"/>
      <c r="AF19" s="104"/>
      <c r="AG19" s="104"/>
      <c r="AH19" s="104"/>
      <c r="AI19" s="104"/>
      <c r="AJ19" s="104"/>
    </row>
    <row r="20" spans="1:36" s="42" customFormat="1" ht="21.75" customHeight="1" x14ac:dyDescent="0.3">
      <c r="A20" s="87" t="s">
        <v>40</v>
      </c>
      <c r="B20" s="88" t="s">
        <v>43</v>
      </c>
      <c r="C20" s="89">
        <v>7.6532842437141202E-2</v>
      </c>
      <c r="D20" s="89">
        <v>1.9127081177687892</v>
      </c>
      <c r="E20" s="89">
        <v>0.16801552376770518</v>
      </c>
      <c r="F20" s="89">
        <v>0.48546703038284261</v>
      </c>
      <c r="G20" s="102">
        <v>0.45551054284099335</v>
      </c>
      <c r="H20" s="97">
        <v>0.11493034626494936</v>
      </c>
      <c r="I20" s="97">
        <v>0.1499668355003039</v>
      </c>
      <c r="J20" s="97">
        <v>0.33757219726514293</v>
      </c>
      <c r="K20" s="101">
        <v>0.76637175067094387</v>
      </c>
      <c r="L20" s="92">
        <v>9.4537498959518462E-2</v>
      </c>
      <c r="M20" s="92">
        <v>0.17127093755788028</v>
      </c>
      <c r="N20" s="92">
        <v>0.33757219726514293</v>
      </c>
      <c r="O20" s="100">
        <v>0.55197630320421365</v>
      </c>
      <c r="P20" s="92">
        <v>0.10020263519473072</v>
      </c>
      <c r="Q20" s="92">
        <v>0.20064586190015468</v>
      </c>
      <c r="R20" s="92">
        <v>0.33757219726514293</v>
      </c>
      <c r="S20" s="100">
        <v>0.49940045733210042</v>
      </c>
      <c r="T20" s="92">
        <v>-2.88454595794988E-2</v>
      </c>
      <c r="U20" s="92">
        <v>0.16076973486471038</v>
      </c>
      <c r="V20" s="92">
        <v>0.16899912893516722</v>
      </c>
      <c r="W20" s="100">
        <v>-0.17942095633716504</v>
      </c>
      <c r="X20" s="91">
        <v>41640</v>
      </c>
      <c r="Y20" s="90">
        <v>0</v>
      </c>
      <c r="Z20" s="105">
        <v>6</v>
      </c>
      <c r="AA20" s="90" t="s">
        <v>115</v>
      </c>
      <c r="AB20" s="90" t="s">
        <v>115</v>
      </c>
      <c r="AC20" s="90" t="s">
        <v>115</v>
      </c>
      <c r="AD20" s="90" t="s">
        <v>16</v>
      </c>
      <c r="AE20" s="104"/>
      <c r="AF20" s="104"/>
      <c r="AG20" s="104"/>
      <c r="AH20" s="104"/>
      <c r="AI20" s="104"/>
      <c r="AJ20" s="104"/>
    </row>
    <row r="21" spans="1:36" ht="21.75" customHeight="1" x14ac:dyDescent="0.3"/>
    <row r="22" spans="1:36" s="42" customFormat="1" ht="21.75" customHeight="1" x14ac:dyDescent="0.3">
      <c r="A22" s="63" t="s">
        <v>17</v>
      </c>
      <c r="B22" s="63" t="s">
        <v>18</v>
      </c>
      <c r="C22" s="43">
        <f t="shared" ref="C22:W22" si="0">AVERAGE(C4:C20)</f>
        <v>6.5936972569301158E-2</v>
      </c>
      <c r="D22" s="43">
        <f t="shared" si="0"/>
        <v>1.5899319885569456</v>
      </c>
      <c r="E22" s="43">
        <f t="shared" si="0"/>
        <v>0.16273845038078935</v>
      </c>
      <c r="F22" s="43">
        <f t="shared" si="0"/>
        <v>0.45864385802384772</v>
      </c>
      <c r="G22" s="103">
        <f t="shared" si="0"/>
        <v>0.41010244190837852</v>
      </c>
      <c r="H22" s="43">
        <f t="shared" ref="H22:K22" si="1">AVERAGE(H11:H20)</f>
        <v>0.10509728075343169</v>
      </c>
      <c r="I22" s="43">
        <f t="shared" si="1"/>
        <v>0.15039296165453434</v>
      </c>
      <c r="J22" s="43">
        <f t="shared" si="1"/>
        <v>0.33577547193786911</v>
      </c>
      <c r="K22" s="103">
        <f t="shared" si="1"/>
        <v>0.69713541927509615</v>
      </c>
      <c r="L22" s="43">
        <f t="shared" si="0"/>
        <v>6.8572451207235818E-2</v>
      </c>
      <c r="M22" s="43">
        <f t="shared" si="0"/>
        <v>0.15812846918374521</v>
      </c>
      <c r="N22" s="43">
        <f t="shared" si="0"/>
        <v>0.32145895589271101</v>
      </c>
      <c r="O22" s="103">
        <f t="shared" si="0"/>
        <v>0.43167224806598015</v>
      </c>
      <c r="P22" s="43">
        <f t="shared" si="0"/>
        <v>7.1463438006076699E-2</v>
      </c>
      <c r="Q22" s="43">
        <f t="shared" si="0"/>
        <v>0.18313853341593606</v>
      </c>
      <c r="R22" s="43">
        <f t="shared" si="0"/>
        <v>0.32145895589271101</v>
      </c>
      <c r="S22" s="103">
        <f t="shared" si="0"/>
        <v>0.37907462877592257</v>
      </c>
      <c r="T22" s="43">
        <f t="shared" si="0"/>
        <v>-6.9036133195624821E-2</v>
      </c>
      <c r="U22" s="43">
        <f t="shared" si="0"/>
        <v>0.15758686003229769</v>
      </c>
      <c r="V22" s="43">
        <f t="shared" si="0"/>
        <v>0.18130614882665055</v>
      </c>
      <c r="W22" s="103">
        <f t="shared" si="0"/>
        <v>-0.43310657667007452</v>
      </c>
      <c r="X22" s="44"/>
      <c r="Y22" s="43"/>
      <c r="Z22" s="43"/>
      <c r="AA22" s="43"/>
      <c r="AB22" s="43"/>
      <c r="AC22" s="43"/>
      <c r="AD22" s="43"/>
    </row>
    <row r="23" spans="1:36" s="1" customFormat="1" ht="21.75" customHeight="1" x14ac:dyDescent="0.3">
      <c r="A23" s="23" t="s">
        <v>99</v>
      </c>
      <c r="B23" s="15"/>
      <c r="C23" s="15"/>
      <c r="D23" s="15"/>
      <c r="E23" s="20"/>
      <c r="F23" s="20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6" ht="21.75" customHeight="1" x14ac:dyDescent="0.3">
      <c r="E24" s="15"/>
      <c r="F24" s="15"/>
    </row>
    <row r="25" spans="1:36" ht="21.75" customHeight="1" x14ac:dyDescent="0.3">
      <c r="E25" s="15"/>
      <c r="F25" s="15"/>
    </row>
    <row r="26" spans="1:36" ht="21.75" customHeight="1" x14ac:dyDescent="0.3">
      <c r="E26" s="15"/>
      <c r="F26" s="15"/>
    </row>
    <row r="27" spans="1:36" x14ac:dyDescent="0.3">
      <c r="E27" s="15"/>
      <c r="F27" s="15"/>
      <c r="AC27" s="22"/>
    </row>
    <row r="28" spans="1:36" x14ac:dyDescent="0.3">
      <c r="E28" s="15"/>
      <c r="F28" s="15"/>
    </row>
    <row r="29" spans="1:36" x14ac:dyDescent="0.3">
      <c r="E29" s="15"/>
      <c r="F29" s="15"/>
    </row>
    <row r="30" spans="1:36" x14ac:dyDescent="0.3">
      <c r="E30" s="15"/>
      <c r="F30" s="15"/>
    </row>
    <row r="31" spans="1:36" x14ac:dyDescent="0.3">
      <c r="E31" s="15"/>
      <c r="F31" s="15"/>
    </row>
    <row r="32" spans="1:36" x14ac:dyDescent="0.3">
      <c r="E32" s="15"/>
      <c r="F32" s="15"/>
    </row>
    <row r="33" spans="5:6" x14ac:dyDescent="0.3">
      <c r="E33" s="15"/>
      <c r="F33" s="15"/>
    </row>
    <row r="34" spans="5:6" x14ac:dyDescent="0.3">
      <c r="E34" s="15"/>
      <c r="F34" s="15"/>
    </row>
    <row r="35" spans="5:6" x14ac:dyDescent="0.3">
      <c r="E35" s="15"/>
      <c r="F35" s="15"/>
    </row>
    <row r="36" spans="5:6" x14ac:dyDescent="0.3">
      <c r="E36" s="15"/>
      <c r="F36" s="15"/>
    </row>
    <row r="37" spans="5:6" x14ac:dyDescent="0.3">
      <c r="E37" s="15"/>
      <c r="F37" s="15"/>
    </row>
    <row r="38" spans="5:6" x14ac:dyDescent="0.3">
      <c r="E38" s="15"/>
      <c r="F38" s="15"/>
    </row>
    <row r="39" spans="5:6" x14ac:dyDescent="0.3">
      <c r="E39" s="15"/>
      <c r="F39" s="15"/>
    </row>
    <row r="40" spans="5:6" x14ac:dyDescent="0.3">
      <c r="E40" s="15"/>
      <c r="F40" s="15"/>
    </row>
    <row r="41" spans="5:6" x14ac:dyDescent="0.3">
      <c r="E41" s="15"/>
      <c r="F41" s="15"/>
    </row>
    <row r="42" spans="5:6" x14ac:dyDescent="0.3">
      <c r="E42" s="15"/>
      <c r="F42" s="15"/>
    </row>
    <row r="43" spans="5:6" x14ac:dyDescent="0.3">
      <c r="E43" s="15"/>
      <c r="F43" s="15"/>
    </row>
    <row r="44" spans="5:6" x14ac:dyDescent="0.3">
      <c r="E44" s="15"/>
      <c r="F44" s="15"/>
    </row>
    <row r="45" spans="5:6" x14ac:dyDescent="0.3">
      <c r="E45" s="15"/>
      <c r="F45" s="15"/>
    </row>
    <row r="46" spans="5:6" x14ac:dyDescent="0.3">
      <c r="E46" s="15"/>
      <c r="F46" s="15"/>
    </row>
    <row r="47" spans="5:6" x14ac:dyDescent="0.3">
      <c r="E47" s="15"/>
      <c r="F47" s="15"/>
    </row>
    <row r="48" spans="5:6" x14ac:dyDescent="0.3">
      <c r="E48" s="15"/>
      <c r="F48" s="15"/>
    </row>
    <row r="49" spans="5:6" x14ac:dyDescent="0.3">
      <c r="E49" s="15"/>
      <c r="F49" s="15"/>
    </row>
    <row r="50" spans="5:6" x14ac:dyDescent="0.3">
      <c r="E50" s="15"/>
      <c r="F50" s="15"/>
    </row>
  </sheetData>
  <sheetProtection selectLockedCells="1"/>
  <phoneticPr fontId="42" type="noConversion"/>
  <conditionalFormatting sqref="G30:X30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4:G20">
    <cfRule type="iconSet" priority="117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20">
    <cfRule type="iconSet" priority="117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20">
    <cfRule type="iconSet" priority="118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20">
    <cfRule type="iconSet" priority="118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20">
    <cfRule type="iconSet" priority="118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20">
    <cfRule type="iconSet" priority="11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20">
    <cfRule type="iconSet" priority="118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20">
    <cfRule type="iconSet" priority="11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20">
    <cfRule type="iconSet" priority="119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20">
    <cfRule type="iconSet" priority="11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20">
    <cfRule type="iconSet" priority="119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20">
    <cfRule type="iconSet" priority="119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20">
    <cfRule type="iconSet" priority="12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U4:U20">
    <cfRule type="iconSet" priority="120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V4:V20">
    <cfRule type="iconSet" priority="120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T4:T20">
    <cfRule type="iconSet" priority="120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W4:W20">
    <cfRule type="iconSet" priority="120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20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20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20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20">
    <cfRule type="iconSet" priority="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1"/>
  <dimension ref="A1:N29"/>
  <sheetViews>
    <sheetView showGridLines="0" workbookViewId="0">
      <selection activeCell="N1" sqref="N1"/>
    </sheetView>
  </sheetViews>
  <sheetFormatPr baseColWidth="10" defaultColWidth="10.59765625" defaultRowHeight="15.6" x14ac:dyDescent="0.3"/>
  <cols>
    <col min="1" max="1" width="10.59765625" style="15" customWidth="1"/>
    <col min="2" max="2" width="20.09765625" style="15" customWidth="1"/>
    <col min="3" max="4" width="12.8984375" style="15" customWidth="1"/>
    <col min="5" max="6" width="12.8984375" style="20" customWidth="1"/>
    <col min="7" max="7" width="10.59765625" style="15"/>
    <col min="8" max="8" width="12.8984375" style="15" customWidth="1"/>
    <col min="9" max="11" width="10.59765625" style="15"/>
    <col min="12" max="12" width="8.59765625" style="15" customWidth="1"/>
    <col min="13" max="13" width="6.59765625" style="15" customWidth="1"/>
    <col min="14" max="14" width="11.59765625" style="15" customWidth="1"/>
    <col min="15" max="16384" width="10.59765625" style="15"/>
  </cols>
  <sheetData>
    <row r="1" spans="1:14" s="1" customFormat="1" ht="21" x14ac:dyDescent="0.4">
      <c r="A1" s="6" t="s">
        <v>36</v>
      </c>
      <c r="B1" s="6"/>
      <c r="C1" s="6"/>
      <c r="D1" s="6"/>
      <c r="E1" s="7"/>
      <c r="F1" s="7"/>
      <c r="G1" s="7"/>
      <c r="H1" s="7"/>
      <c r="I1" s="7"/>
      <c r="J1" s="7"/>
      <c r="K1" s="7"/>
      <c r="L1" s="8" t="s">
        <v>54</v>
      </c>
      <c r="M1" s="8" t="s">
        <v>5</v>
      </c>
      <c r="N1" s="66">
        <v>43465</v>
      </c>
    </row>
    <row r="2" spans="1:14" s="1" customFormat="1" ht="21" x14ac:dyDescent="0.4">
      <c r="A2" s="9"/>
      <c r="B2" s="9"/>
      <c r="C2" s="9"/>
      <c r="D2" s="9"/>
      <c r="E2" s="10"/>
      <c r="F2" s="10"/>
      <c r="G2" s="11"/>
      <c r="H2" s="11"/>
      <c r="I2" s="11"/>
      <c r="J2" s="11"/>
      <c r="K2" s="11"/>
      <c r="L2" s="11"/>
      <c r="M2" s="11"/>
      <c r="N2" s="11"/>
    </row>
    <row r="3" spans="1:14" s="1" customFormat="1" ht="43.2" x14ac:dyDescent="0.3">
      <c r="A3" s="2" t="s">
        <v>0</v>
      </c>
      <c r="B3" s="2" t="s">
        <v>1</v>
      </c>
      <c r="C3" s="3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13" t="s">
        <v>45</v>
      </c>
      <c r="I3" s="3" t="s">
        <v>11</v>
      </c>
      <c r="J3" s="3" t="s">
        <v>12</v>
      </c>
      <c r="K3" s="3" t="s">
        <v>13</v>
      </c>
      <c r="L3" s="3" t="s">
        <v>14</v>
      </c>
      <c r="M3" s="5" t="s">
        <v>2</v>
      </c>
      <c r="N3" s="3" t="s">
        <v>15</v>
      </c>
    </row>
    <row r="4" spans="1:14" s="1" customFormat="1" ht="21.75" customHeight="1" x14ac:dyDescent="0.3">
      <c r="A4" s="67" t="s">
        <v>29</v>
      </c>
      <c r="B4" s="68" t="s">
        <v>30</v>
      </c>
      <c r="C4" s="69">
        <v>5.8125075205861521E-2</v>
      </c>
      <c r="D4" s="69">
        <v>0.48470948012232395</v>
      </c>
      <c r="E4" s="69">
        <v>9.7126754300419879E-2</v>
      </c>
      <c r="F4" s="69">
        <v>0.24464831804281348</v>
      </c>
      <c r="G4" s="70">
        <v>0.59844556347550315</v>
      </c>
      <c r="H4" s="69">
        <v>0.15191905094207936</v>
      </c>
      <c r="I4" s="69">
        <v>9.5718980057257763E-2</v>
      </c>
      <c r="J4" s="69">
        <v>0.14012810020712618</v>
      </c>
      <c r="K4" s="69">
        <v>0.15203064202856287</v>
      </c>
      <c r="L4" s="71">
        <v>0</v>
      </c>
      <c r="M4" s="72">
        <v>0</v>
      </c>
      <c r="N4" s="73" t="s">
        <v>16</v>
      </c>
    </row>
    <row r="5" spans="1:14" s="1" customFormat="1" ht="21.75" customHeight="1" x14ac:dyDescent="0.3">
      <c r="A5" s="74" t="s">
        <v>25</v>
      </c>
      <c r="B5" s="75" t="s">
        <v>26</v>
      </c>
      <c r="C5" s="76">
        <v>3.8000172329873738E-2</v>
      </c>
      <c r="D5" s="76">
        <v>0.29808871258564729</v>
      </c>
      <c r="E5" s="76">
        <v>8.2834037541940214E-2</v>
      </c>
      <c r="F5" s="76">
        <v>0.25200144248106754</v>
      </c>
      <c r="G5" s="77">
        <v>0.45875069545696884</v>
      </c>
      <c r="H5" s="76">
        <v>6.6484949040056973E-2</v>
      </c>
      <c r="I5" s="76">
        <v>6.4562084551873955E-2</v>
      </c>
      <c r="J5" s="76">
        <v>0.10265017901342177</v>
      </c>
      <c r="K5" s="76">
        <v>6.6531969021264459E-2</v>
      </c>
      <c r="L5" s="78">
        <v>0</v>
      </c>
      <c r="M5" s="79" t="s">
        <v>3</v>
      </c>
      <c r="N5" s="80" t="s">
        <v>4</v>
      </c>
    </row>
    <row r="6" spans="1:14" s="1" customFormat="1" ht="21.75" customHeight="1" x14ac:dyDescent="0.3">
      <c r="A6" s="67" t="s">
        <v>25</v>
      </c>
      <c r="B6" s="68" t="s">
        <v>47</v>
      </c>
      <c r="C6" s="69">
        <v>1.659170182786629E-2</v>
      </c>
      <c r="D6" s="69">
        <v>0.12199696347235855</v>
      </c>
      <c r="E6" s="69">
        <v>9.2527065570600697E-2</v>
      </c>
      <c r="F6" s="69">
        <v>0.26793492754911552</v>
      </c>
      <c r="G6" s="70">
        <v>0.17931728111712744</v>
      </c>
      <c r="H6" s="69">
        <v>4.05864325354095E-2</v>
      </c>
      <c r="I6" s="69">
        <v>5.8811061798861974E-2</v>
      </c>
      <c r="J6" s="69">
        <v>7.2048131320369135E-2</v>
      </c>
      <c r="K6" s="69">
        <v>4.0614788496974086E-2</v>
      </c>
      <c r="L6" s="71">
        <v>0</v>
      </c>
      <c r="M6" s="72">
        <v>0</v>
      </c>
      <c r="N6" s="73" t="s">
        <v>16</v>
      </c>
    </row>
    <row r="7" spans="1:14" s="1" customFormat="1" ht="21.75" customHeight="1" x14ac:dyDescent="0.3">
      <c r="A7" s="74" t="s">
        <v>23</v>
      </c>
      <c r="B7" s="75" t="s">
        <v>24</v>
      </c>
      <c r="C7" s="76">
        <v>2.7292942742791482E-2</v>
      </c>
      <c r="D7" s="76">
        <v>0.2072691476516777</v>
      </c>
      <c r="E7" s="76">
        <v>0.11908378067198706</v>
      </c>
      <c r="F7" s="76">
        <v>0.30030224026947833</v>
      </c>
      <c r="G7" s="77">
        <v>0.22919110049057922</v>
      </c>
      <c r="H7" s="76">
        <v>6.4913744564516929E-2</v>
      </c>
      <c r="I7" s="76">
        <v>5.5132154596727379E-2</v>
      </c>
      <c r="J7" s="76">
        <v>0.10294599557331741</v>
      </c>
      <c r="K7" s="76">
        <v>6.4959619852099859E-2</v>
      </c>
      <c r="L7" s="78">
        <v>0</v>
      </c>
      <c r="M7" s="79" t="s">
        <v>3</v>
      </c>
      <c r="N7" s="80" t="s">
        <v>4</v>
      </c>
    </row>
    <row r="8" spans="1:14" s="1" customFormat="1" ht="21.75" customHeight="1" x14ac:dyDescent="0.3">
      <c r="A8" s="67" t="s">
        <v>32</v>
      </c>
      <c r="B8" s="68" t="s">
        <v>48</v>
      </c>
      <c r="C8" s="69">
        <v>5.3809977447131396E-2</v>
      </c>
      <c r="D8" s="69">
        <v>0.44323197786765434</v>
      </c>
      <c r="E8" s="69">
        <v>8.3607209749643988E-2</v>
      </c>
      <c r="F8" s="69">
        <v>9.439428648430126E-2</v>
      </c>
      <c r="G8" s="70">
        <v>0.64360451219771186</v>
      </c>
      <c r="H8" s="69">
        <v>8.5597075120993293E-2</v>
      </c>
      <c r="I8" s="69">
        <v>4.4871818367702293E-2</v>
      </c>
      <c r="J8" s="69">
        <v>5.6484716534901593E-2</v>
      </c>
      <c r="K8" s="69">
        <v>8.5660000526990895E-2</v>
      </c>
      <c r="L8" s="71">
        <v>0</v>
      </c>
      <c r="M8" s="72">
        <v>0</v>
      </c>
      <c r="N8" s="73" t="s">
        <v>37</v>
      </c>
    </row>
    <row r="9" spans="1:14" s="1" customFormat="1" ht="21.75" customHeight="1" x14ac:dyDescent="0.3">
      <c r="A9" s="74" t="s">
        <v>46</v>
      </c>
      <c r="B9" s="75" t="s">
        <v>50</v>
      </c>
      <c r="C9" s="76">
        <v>6.0574490400855607E-2</v>
      </c>
      <c r="D9" s="76">
        <v>0.50891878425510706</v>
      </c>
      <c r="E9" s="76">
        <v>0.1134499495149156</v>
      </c>
      <c r="F9" s="76">
        <v>0.19329341790661364</v>
      </c>
      <c r="G9" s="77">
        <v>0.53393140023294328</v>
      </c>
      <c r="H9" s="76">
        <v>4.9632607791487482E-2</v>
      </c>
      <c r="I9" s="76">
        <v>6.9673931787756382E-2</v>
      </c>
      <c r="J9" s="76">
        <v>0.12103888356769588</v>
      </c>
      <c r="K9" s="76">
        <v>4.9667433313952181E-2</v>
      </c>
      <c r="L9" s="78">
        <v>0</v>
      </c>
      <c r="M9" s="79">
        <v>0</v>
      </c>
      <c r="N9" s="80" t="s">
        <v>16</v>
      </c>
    </row>
    <row r="10" spans="1:14" s="1" customFormat="1" ht="21.75" customHeight="1" x14ac:dyDescent="0.3">
      <c r="A10" s="67" t="s">
        <v>38</v>
      </c>
      <c r="B10" s="68" t="s">
        <v>51</v>
      </c>
      <c r="C10" s="69">
        <v>4.6383559195266801E-2</v>
      </c>
      <c r="D10" s="69">
        <v>0.37352431416054155</v>
      </c>
      <c r="E10" s="69">
        <v>4.1449237207470582E-2</v>
      </c>
      <c r="F10" s="69">
        <v>9.2486172561400903E-2</v>
      </c>
      <c r="G10" s="70">
        <v>1.1190449407572423</v>
      </c>
      <c r="H10" s="69">
        <v>6.9367457018486303E-2</v>
      </c>
      <c r="I10" s="69">
        <v>5.4528488823881491E-2</v>
      </c>
      <c r="J10" s="69">
        <v>8.4521199021256807E-2</v>
      </c>
      <c r="K10" s="69">
        <v>6.9418410413904605E-2</v>
      </c>
      <c r="L10" s="71">
        <v>0</v>
      </c>
      <c r="M10" s="72">
        <v>0</v>
      </c>
      <c r="N10" s="73" t="s">
        <v>37</v>
      </c>
    </row>
    <row r="11" spans="1:14" s="1" customFormat="1" ht="21.75" customHeight="1" x14ac:dyDescent="0.3">
      <c r="A11" s="74" t="s">
        <v>39</v>
      </c>
      <c r="B11" s="75" t="s">
        <v>41</v>
      </c>
      <c r="C11" s="76">
        <v>4.2680415087711365E-2</v>
      </c>
      <c r="D11" s="76">
        <v>0.33958891867739061</v>
      </c>
      <c r="E11" s="76">
        <v>0.13102496772454095</v>
      </c>
      <c r="F11" s="76">
        <v>0.38222222222222219</v>
      </c>
      <c r="G11" s="77">
        <v>0.32574261096129492</v>
      </c>
      <c r="H11" s="76">
        <v>8.3092485549133066E-2</v>
      </c>
      <c r="I11" s="76">
        <v>9.0741015590873442E-2</v>
      </c>
      <c r="J11" s="76">
        <v>0.15098263625992714</v>
      </c>
      <c r="K11" s="76">
        <v>8.315170143782491E-2</v>
      </c>
      <c r="L11" s="78">
        <v>0</v>
      </c>
      <c r="M11" s="79">
        <v>0</v>
      </c>
      <c r="N11" s="80" t="s">
        <v>16</v>
      </c>
    </row>
    <row r="12" spans="1:14" s="1" customFormat="1" ht="21.75" customHeight="1" x14ac:dyDescent="0.3">
      <c r="A12" s="67" t="s">
        <v>39</v>
      </c>
      <c r="B12" s="68" t="s">
        <v>52</v>
      </c>
      <c r="C12" s="69">
        <v>3.0785522720736314E-2</v>
      </c>
      <c r="D12" s="69">
        <v>0.23627497882417026</v>
      </c>
      <c r="E12" s="69">
        <v>7.1336513340298724E-2</v>
      </c>
      <c r="F12" s="69">
        <v>0.29645663198619676</v>
      </c>
      <c r="G12" s="70">
        <v>0.43155350996591613</v>
      </c>
      <c r="H12" s="69">
        <v>8.6996336996334245E-2</v>
      </c>
      <c r="I12" s="69">
        <v>5.7854060045516853E-2</v>
      </c>
      <c r="J12" s="69">
        <v>8.2593937848704835E-2</v>
      </c>
      <c r="K12" s="69">
        <v>8.7058445153818997E-2</v>
      </c>
      <c r="L12" s="71">
        <v>0</v>
      </c>
      <c r="M12" s="72">
        <v>0</v>
      </c>
      <c r="N12" s="73" t="s">
        <v>16</v>
      </c>
    </row>
    <row r="13" spans="1:14" s="1" customFormat="1" ht="21.75" customHeight="1" x14ac:dyDescent="0.3">
      <c r="A13" s="74" t="s">
        <v>19</v>
      </c>
      <c r="B13" s="75" t="s">
        <v>53</v>
      </c>
      <c r="C13" s="76">
        <v>8.0617827909925888E-2</v>
      </c>
      <c r="D13" s="76">
        <v>0.72005988023952106</v>
      </c>
      <c r="E13" s="76">
        <v>0.11581878125239262</v>
      </c>
      <c r="F13" s="76">
        <v>0.21714285714285708</v>
      </c>
      <c r="G13" s="77">
        <v>0.6960686948884679</v>
      </c>
      <c r="H13" s="76">
        <v>0.12426614481409004</v>
      </c>
      <c r="I13" s="76">
        <v>0.11525876540562852</v>
      </c>
      <c r="J13" s="76">
        <v>0.13779062532995989</v>
      </c>
      <c r="K13" s="76">
        <v>0.12435634422924191</v>
      </c>
      <c r="L13" s="78">
        <v>0</v>
      </c>
      <c r="M13" s="79">
        <v>0</v>
      </c>
      <c r="N13" s="80" t="s">
        <v>16</v>
      </c>
    </row>
    <row r="14" spans="1:14" s="1" customFormat="1" ht="21.75" customHeight="1" x14ac:dyDescent="0.3">
      <c r="A14" s="67" t="s">
        <v>34</v>
      </c>
      <c r="B14" s="68" t="s">
        <v>35</v>
      </c>
      <c r="C14" s="69">
        <v>3.350124328047821E-2</v>
      </c>
      <c r="D14" s="69">
        <v>0.25923984272608136</v>
      </c>
      <c r="E14" s="69">
        <v>9.3301575286890231E-2</v>
      </c>
      <c r="F14" s="69">
        <v>0.34542595019659234</v>
      </c>
      <c r="G14" s="70">
        <v>0.3590640691485244</v>
      </c>
      <c r="H14" s="69">
        <v>8.1397442823698984E-2</v>
      </c>
      <c r="I14" s="69">
        <v>6.599295932849869E-2</v>
      </c>
      <c r="J14" s="69">
        <v>0.10919995315662012</v>
      </c>
      <c r="K14" s="69">
        <v>8.1455405897340016E-2</v>
      </c>
      <c r="L14" s="71">
        <v>0</v>
      </c>
      <c r="M14" s="72">
        <v>0</v>
      </c>
      <c r="N14" s="73" t="s">
        <v>4</v>
      </c>
    </row>
    <row r="15" spans="1:14" s="1" customFormat="1" ht="21.75" customHeight="1" x14ac:dyDescent="0.3">
      <c r="A15" s="74" t="s">
        <v>27</v>
      </c>
      <c r="B15" s="75" t="s">
        <v>49</v>
      </c>
      <c r="C15" s="76">
        <v>1.1902449711944874E-2</v>
      </c>
      <c r="D15" s="76">
        <v>8.6290322580645284E-2</v>
      </c>
      <c r="E15" s="76">
        <v>0.13342006606199611</v>
      </c>
      <c r="F15" s="76">
        <v>0.4947874899759423</v>
      </c>
      <c r="G15" s="77">
        <v>8.9210341916741223E-2</v>
      </c>
      <c r="H15" s="76">
        <v>6.4822134387351849E-2</v>
      </c>
      <c r="I15" s="76">
        <v>5.7822183843440733E-2</v>
      </c>
      <c r="J15" s="76">
        <v>0.1039973630850739</v>
      </c>
      <c r="K15" s="76">
        <v>6.4867942981772453E-2</v>
      </c>
      <c r="L15" s="78">
        <v>0</v>
      </c>
      <c r="M15" s="79">
        <v>0</v>
      </c>
      <c r="N15" s="80" t="s">
        <v>16</v>
      </c>
    </row>
    <row r="16" spans="1:14" s="1" customFormat="1" ht="21.75" customHeight="1" x14ac:dyDescent="0.3">
      <c r="A16" s="67"/>
      <c r="B16" s="68"/>
      <c r="C16" s="69"/>
      <c r="D16" s="69"/>
      <c r="E16" s="69"/>
      <c r="F16" s="69"/>
      <c r="G16" s="70"/>
      <c r="H16" s="69"/>
      <c r="I16" s="69"/>
      <c r="J16" s="69"/>
      <c r="K16" s="69"/>
      <c r="L16" s="71"/>
      <c r="M16" s="72"/>
      <c r="N16" s="73"/>
    </row>
    <row r="17" spans="1:14" s="1" customFormat="1" x14ac:dyDescent="0.3">
      <c r="A17" s="81" t="s">
        <v>17</v>
      </c>
      <c r="B17" s="81" t="s">
        <v>18</v>
      </c>
      <c r="C17" s="82">
        <f>AVERAGE(C4:C15)</f>
        <v>4.1688781488370297E-2</v>
      </c>
      <c r="D17" s="82">
        <f t="shared" ref="D17:K17" si="0">AVERAGE(D4:D15)</f>
        <v>0.33993277693025997</v>
      </c>
      <c r="E17" s="82">
        <f t="shared" si="0"/>
        <v>9.7914994851924744E-2</v>
      </c>
      <c r="F17" s="82">
        <f t="shared" si="0"/>
        <v>0.26509132973488342</v>
      </c>
      <c r="G17" s="83">
        <f t="shared" si="0"/>
        <v>0.47199372671741835</v>
      </c>
      <c r="H17" s="82">
        <f t="shared" si="0"/>
        <v>8.0756321798636496E-2</v>
      </c>
      <c r="I17" s="82">
        <f t="shared" si="0"/>
        <v>6.9247292016501621E-2</v>
      </c>
      <c r="J17" s="82">
        <f t="shared" si="0"/>
        <v>0.10536514340986457</v>
      </c>
      <c r="K17" s="82">
        <f t="shared" si="0"/>
        <v>8.0814391946145606E-2</v>
      </c>
      <c r="L17" s="84"/>
      <c r="M17" s="84"/>
      <c r="N17" s="84"/>
    </row>
    <row r="18" spans="1:14" s="1" customFormat="1" x14ac:dyDescent="0.3">
      <c r="A18" s="81" t="s">
        <v>21</v>
      </c>
      <c r="B18" s="81" t="s">
        <v>22</v>
      </c>
      <c r="C18" s="82">
        <v>1.9824682734535415E-2</v>
      </c>
      <c r="D18" s="82">
        <v>0.14719642483066808</v>
      </c>
      <c r="E18" s="82">
        <v>7.6333210441388674E-2</v>
      </c>
      <c r="F18" s="82">
        <v>0.22212136024020671</v>
      </c>
      <c r="G18" s="85">
        <v>0.25971241901003894</v>
      </c>
      <c r="H18" s="82">
        <v>4.8905062887058648E-2</v>
      </c>
      <c r="I18" s="82">
        <v>4.0351639743988921E-2</v>
      </c>
      <c r="J18" s="82">
        <v>7.9343481428010065E-2</v>
      </c>
      <c r="K18" s="82">
        <v>4.8939366108381455E-2</v>
      </c>
      <c r="L18" s="84"/>
      <c r="M18" s="84"/>
      <c r="N18" s="84"/>
    </row>
    <row r="19" spans="1:14" s="1" customFormat="1" ht="21.75" customHeight="1" x14ac:dyDescent="0.3">
      <c r="A19" s="67"/>
      <c r="B19" s="68"/>
      <c r="C19" s="69"/>
      <c r="D19" s="69"/>
      <c r="E19" s="69"/>
      <c r="F19" s="69"/>
      <c r="G19" s="70"/>
      <c r="H19" s="69"/>
      <c r="I19" s="69"/>
      <c r="J19" s="69"/>
      <c r="K19" s="69"/>
      <c r="L19" s="71"/>
      <c r="M19" s="72"/>
      <c r="N19" s="73"/>
    </row>
    <row r="20" spans="1:14" s="1" customFormat="1" ht="21.75" customHeight="1" x14ac:dyDescent="0.3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/>
    </row>
    <row r="21" spans="1:14" s="1" customFormat="1" ht="21.75" customHeight="1" x14ac:dyDescent="0.3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</row>
    <row r="22" spans="1:14" s="1" customFormat="1" ht="21.75" customHeight="1" x14ac:dyDescent="0.3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</row>
    <row r="23" spans="1:14" s="1" customFormat="1" ht="21.75" customHeight="1" x14ac:dyDescent="0.3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</row>
    <row r="24" spans="1:14" x14ac:dyDescent="0.3">
      <c r="A24" s="1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1"/>
      <c r="N24" s="1"/>
    </row>
    <row r="25" spans="1:14" x14ac:dyDescent="0.3">
      <c r="A25" s="21"/>
      <c r="C25" s="26"/>
      <c r="D25" s="26"/>
      <c r="E25" s="26"/>
      <c r="F25" s="26"/>
      <c r="G25" s="26"/>
      <c r="H25" s="26"/>
      <c r="I25" s="26"/>
      <c r="J25" s="26"/>
      <c r="K25" s="26"/>
    </row>
    <row r="26" spans="1:14" x14ac:dyDescent="0.3">
      <c r="C26" s="26"/>
      <c r="D26" s="26"/>
      <c r="E26" s="26"/>
      <c r="F26" s="26"/>
      <c r="G26" s="26"/>
      <c r="H26" s="26"/>
      <c r="I26" s="26"/>
      <c r="J26" s="26"/>
      <c r="K26" s="26"/>
    </row>
    <row r="27" spans="1:14" x14ac:dyDescent="0.3">
      <c r="C27" s="26"/>
      <c r="D27" s="26"/>
      <c r="E27" s="26"/>
      <c r="F27" s="26"/>
      <c r="G27" s="26"/>
      <c r="H27" s="26"/>
      <c r="I27" s="26"/>
      <c r="J27" s="26"/>
      <c r="K27" s="26"/>
    </row>
    <row r="28" spans="1:14" x14ac:dyDescent="0.3">
      <c r="C28" s="26"/>
      <c r="E28" s="15"/>
      <c r="F28" s="22"/>
    </row>
    <row r="29" spans="1:14" x14ac:dyDescent="0.3">
      <c r="C29" s="26"/>
      <c r="E29" s="15"/>
      <c r="F29" s="15"/>
    </row>
  </sheetData>
  <autoFilter ref="A3:N7" xr:uid="{00000000-0009-0000-0000-000006000000}">
    <sortState xmlns:xlrd2="http://schemas.microsoft.com/office/spreadsheetml/2017/richdata2"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2"/>
  <dimension ref="A1:N25"/>
  <sheetViews>
    <sheetView showGridLines="0" workbookViewId="0">
      <selection activeCell="D2" sqref="D2"/>
    </sheetView>
  </sheetViews>
  <sheetFormatPr baseColWidth="10" defaultColWidth="10.59765625" defaultRowHeight="15.6" x14ac:dyDescent="0.3"/>
  <cols>
    <col min="1" max="1" width="22.8984375" style="15" customWidth="1"/>
    <col min="2" max="4" width="12.8984375" style="15" customWidth="1"/>
    <col min="5" max="16384" width="10.59765625" style="15"/>
  </cols>
  <sheetData>
    <row r="1" spans="1:14" s="1" customFormat="1" ht="21" x14ac:dyDescent="0.4">
      <c r="A1" s="58" t="s">
        <v>67</v>
      </c>
      <c r="B1" s="59" t="s">
        <v>66</v>
      </c>
      <c r="C1" s="37"/>
      <c r="D1" s="38">
        <v>42735</v>
      </c>
    </row>
    <row r="2" spans="1:14" s="1" customFormat="1" ht="21" x14ac:dyDescent="0.4">
      <c r="A2" s="16"/>
      <c r="B2" s="16"/>
      <c r="C2" s="18"/>
    </row>
    <row r="3" spans="1:14" s="1" customFormat="1" ht="27.6" x14ac:dyDescent="0.3">
      <c r="A3" s="12" t="s">
        <v>55</v>
      </c>
      <c r="B3" s="14" t="s">
        <v>64</v>
      </c>
      <c r="C3" s="14" t="s">
        <v>65</v>
      </c>
      <c r="D3" s="14" t="s">
        <v>70</v>
      </c>
    </row>
    <row r="4" spans="1:14" s="1" customFormat="1" x14ac:dyDescent="0.3">
      <c r="A4" s="39"/>
      <c r="B4" s="40"/>
      <c r="C4" s="40"/>
      <c r="D4" s="40"/>
    </row>
    <row r="5" spans="1:14" s="1" customFormat="1" x14ac:dyDescent="0.3">
      <c r="A5" s="50" t="s">
        <v>58</v>
      </c>
      <c r="B5" s="51"/>
      <c r="C5" s="52"/>
      <c r="D5" s="53"/>
    </row>
    <row r="6" spans="1:14" s="1" customFormat="1" x14ac:dyDescent="0.3">
      <c r="A6" s="31"/>
      <c r="B6" s="32"/>
      <c r="C6" s="33"/>
      <c r="D6" s="34"/>
    </row>
    <row r="7" spans="1:14" s="1" customFormat="1" x14ac:dyDescent="0.3">
      <c r="A7" s="54" t="s">
        <v>59</v>
      </c>
      <c r="B7" s="55"/>
      <c r="C7" s="56"/>
      <c r="D7" s="57"/>
    </row>
    <row r="8" spans="1:14" s="1" customFormat="1" x14ac:dyDescent="0.3">
      <c r="A8" s="41" t="s">
        <v>56</v>
      </c>
      <c r="B8" s="48">
        <v>0.2963548015063977</v>
      </c>
      <c r="C8" s="48">
        <v>0.1633</v>
      </c>
      <c r="D8" s="49">
        <v>4.7151177423483404E-3</v>
      </c>
      <c r="F8" s="47"/>
      <c r="G8" s="47"/>
      <c r="H8" s="47"/>
      <c r="I8" s="47"/>
      <c r="J8" s="46"/>
      <c r="K8" s="47"/>
      <c r="L8" s="46"/>
    </row>
    <row r="9" spans="1:14" s="1" customFormat="1" x14ac:dyDescent="0.3">
      <c r="A9" s="31"/>
      <c r="B9" s="32"/>
      <c r="C9" s="33"/>
      <c r="D9" s="34"/>
      <c r="F9" s="46"/>
      <c r="G9" s="47"/>
      <c r="H9" s="47"/>
      <c r="I9" s="47"/>
      <c r="J9" s="47"/>
      <c r="K9" s="47"/>
      <c r="L9" s="46"/>
      <c r="M9" s="47"/>
      <c r="N9" s="46"/>
    </row>
    <row r="10" spans="1:14" s="1" customFormat="1" x14ac:dyDescent="0.3">
      <c r="A10" s="54" t="s">
        <v>60</v>
      </c>
      <c r="B10" s="55"/>
      <c r="C10" s="56"/>
      <c r="D10" s="57"/>
    </row>
    <row r="11" spans="1:14" s="1" customFormat="1" x14ac:dyDescent="0.3">
      <c r="A11" s="41" t="s">
        <v>56</v>
      </c>
      <c r="B11" s="48">
        <v>0.20497734889508923</v>
      </c>
      <c r="C11" s="48">
        <v>0.23375265544082691</v>
      </c>
      <c r="D11" s="49">
        <v>4.2375111221516493E-2</v>
      </c>
      <c r="F11" s="45"/>
      <c r="G11" s="29"/>
      <c r="H11" s="29"/>
      <c r="I11" s="29"/>
      <c r="J11" s="29"/>
      <c r="K11" s="29"/>
      <c r="L11" s="45"/>
      <c r="M11" s="29"/>
      <c r="N11" s="45"/>
    </row>
    <row r="12" spans="1:14" s="1" customFormat="1" x14ac:dyDescent="0.3">
      <c r="A12" s="31"/>
      <c r="B12" s="32"/>
      <c r="C12" s="33"/>
      <c r="D12" s="33"/>
      <c r="F12" s="45"/>
      <c r="G12" s="29"/>
      <c r="H12" s="29"/>
      <c r="I12" s="29"/>
      <c r="J12" s="29"/>
      <c r="K12" s="29"/>
      <c r="L12" s="45"/>
      <c r="M12" s="29"/>
      <c r="N12" s="45"/>
    </row>
    <row r="13" spans="1:14" s="1" customFormat="1" x14ac:dyDescent="0.3">
      <c r="A13" s="61" t="s">
        <v>61</v>
      </c>
      <c r="B13" s="51"/>
      <c r="C13" s="52"/>
      <c r="D13" s="53"/>
    </row>
    <row r="14" spans="1:14" s="1" customFormat="1" x14ac:dyDescent="0.3">
      <c r="A14" s="36"/>
      <c r="B14" s="32"/>
      <c r="C14" s="32"/>
      <c r="D14" s="32"/>
    </row>
    <row r="15" spans="1:14" s="1" customFormat="1" x14ac:dyDescent="0.3">
      <c r="A15" s="54" t="s">
        <v>62</v>
      </c>
      <c r="B15" s="55"/>
      <c r="C15" s="56"/>
      <c r="D15" s="57"/>
    </row>
    <row r="16" spans="1:14" s="1" customFormat="1" x14ac:dyDescent="0.3">
      <c r="A16" s="41" t="s">
        <v>56</v>
      </c>
      <c r="B16" s="48">
        <v>0.2003921018019339</v>
      </c>
      <c r="C16" s="48">
        <v>0.38552387797888477</v>
      </c>
      <c r="D16" s="49">
        <v>0.10733362152406367</v>
      </c>
    </row>
    <row r="17" spans="1:4" s="1" customFormat="1" x14ac:dyDescent="0.3">
      <c r="A17" s="35"/>
      <c r="B17" s="32"/>
      <c r="C17" s="34"/>
      <c r="D17" s="34"/>
    </row>
    <row r="18" spans="1:4" s="1" customFormat="1" x14ac:dyDescent="0.3">
      <c r="A18" s="54" t="s">
        <v>63</v>
      </c>
      <c r="B18" s="55"/>
      <c r="C18" s="56"/>
      <c r="D18" s="57"/>
    </row>
    <row r="19" spans="1:4" s="1" customFormat="1" x14ac:dyDescent="0.3">
      <c r="A19" s="41" t="s">
        <v>56</v>
      </c>
      <c r="B19" s="48">
        <v>0.34924691536794072</v>
      </c>
      <c r="C19" s="48">
        <v>0.45853231265019367</v>
      </c>
      <c r="D19" s="49">
        <v>8.9000580393657103E-2</v>
      </c>
    </row>
    <row r="20" spans="1:4" s="1" customFormat="1" x14ac:dyDescent="0.3">
      <c r="A20" s="60"/>
      <c r="B20" s="62" t="s">
        <v>69</v>
      </c>
      <c r="C20" s="19"/>
    </row>
    <row r="21" spans="1:4" x14ac:dyDescent="0.3">
      <c r="A21" s="61" t="s">
        <v>68</v>
      </c>
      <c r="B21" s="51"/>
      <c r="C21" s="52"/>
      <c r="D21" s="51"/>
    </row>
    <row r="22" spans="1:4" x14ac:dyDescent="0.3">
      <c r="A22" s="60" t="s">
        <v>57</v>
      </c>
      <c r="B22" s="30"/>
      <c r="C22" s="29"/>
    </row>
    <row r="23" spans="1:4" x14ac:dyDescent="0.3">
      <c r="B23" s="29"/>
      <c r="C23" s="29"/>
    </row>
    <row r="25" spans="1:4" x14ac:dyDescent="0.3">
      <c r="B25" s="29"/>
      <c r="C25" s="29"/>
    </row>
  </sheetData>
  <pageMargins left="0.78740157499999996" right="0.78740157499999996" top="0.984251969" bottom="0.984251969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Actions Monde</vt:lpstr>
      <vt:lpstr>Diversifié &amp; Flexible</vt:lpstr>
      <vt:lpstr>Lindicateur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Clerbois</dc:creator>
  <cp:lastModifiedBy>Adrien VASON</cp:lastModifiedBy>
  <cp:lastPrinted>2014-03-16T14:44:38Z</cp:lastPrinted>
  <dcterms:created xsi:type="dcterms:W3CDTF">2013-12-23T18:18:13Z</dcterms:created>
  <dcterms:modified xsi:type="dcterms:W3CDTF">2022-09-21T09:23:38Z</dcterms:modified>
</cp:coreProperties>
</file>