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Z:\Missions GALEA\M3788 - Observatoire EPS Galea\2022.12.31 - Observatoire EPS\Travaux\Résultats univers par univers\"/>
    </mc:Choice>
  </mc:AlternateContent>
  <xr:revisionPtr revIDLastSave="0" documentId="13_ncr:1_{B80BB614-B093-4F0F-A734-5A9044E928EC}" xr6:coauthVersionLast="47" xr6:coauthVersionMax="47" xr10:uidLastSave="{00000000-0000-0000-0000-000000000000}"/>
  <bookViews>
    <workbookView xWindow="-108" yWindow="-108" windowWidth="23256" windowHeight="12576" tabRatio="747" xr2:uid="{00000000-000D-0000-FFFF-FFFF00000000}"/>
  </bookViews>
  <sheets>
    <sheet name="Flexible Equilibre" sheetId="11" r:id="rId1"/>
    <sheet name="Diversifié &amp; Flexible" sheetId="12" state="hidden" r:id="rId2"/>
    <sheet name="Lindicateur" sheetId="13" state="hidden" r:id="rId3"/>
  </sheets>
  <definedNames>
    <definedName name="_xlnm._FilterDatabase" localSheetId="1" hidden="1">'Diversifié &amp; Flexible'!$A$3:$N$7</definedName>
    <definedName name="_xlnm._FilterDatabase" localSheetId="0" hidden="1">'Flexible Equilibre'!$A$3:$AD$3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17" i="11" l="1"/>
  <c r="V17" i="11"/>
  <c r="U17" i="11"/>
  <c r="T17" i="11"/>
  <c r="S17" i="11"/>
  <c r="R17" i="11"/>
  <c r="Q17" i="11"/>
  <c r="P17" i="11"/>
  <c r="O17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D17" i="12"/>
  <c r="E17" i="12"/>
  <c r="F17" i="12"/>
  <c r="G17" i="12"/>
  <c r="H17" i="12"/>
  <c r="I17" i="12"/>
  <c r="J17" i="12"/>
  <c r="K17" i="12"/>
  <c r="C17" i="12"/>
</calcChain>
</file>

<file path=xl/sharedStrings.xml><?xml version="1.0" encoding="utf-8"?>
<sst xmlns="http://schemas.openxmlformats.org/spreadsheetml/2006/main" count="188" uniqueCount="113">
  <si>
    <t>Société</t>
  </si>
  <si>
    <t>Nom du fonds</t>
  </si>
  <si>
    <t>ISR</t>
  </si>
  <si>
    <t>Oui</t>
  </si>
  <si>
    <t>FCPE</t>
  </si>
  <si>
    <t>au</t>
  </si>
  <si>
    <t>Perf. annualisée depuis 01/01/08</t>
  </si>
  <si>
    <t>Perf.
Totale
depuis 01/01/08</t>
  </si>
  <si>
    <t>Volatilité annualisée depuis 01/01/08</t>
  </si>
  <si>
    <t>Max Drawdown depuis 01/01/08</t>
  </si>
  <si>
    <t>Couple Rendement / Risque</t>
  </si>
  <si>
    <t>Perf. annualisée
5 ans</t>
  </si>
  <si>
    <t>Perf. annualisée
3 ans</t>
  </si>
  <si>
    <t>Perf. annualisée
1 an</t>
  </si>
  <si>
    <t>compt. fonds liquidés</t>
  </si>
  <si>
    <t>Type de fonds</t>
  </si>
  <si>
    <t>SICAV</t>
  </si>
  <si>
    <t>Observatoire</t>
  </si>
  <si>
    <t>Moyenne</t>
  </si>
  <si>
    <t>Franklin Templeton</t>
  </si>
  <si>
    <t>AFG</t>
  </si>
  <si>
    <t>Indice FCPE Diversifiés</t>
  </si>
  <si>
    <t>BNPP ERE</t>
  </si>
  <si>
    <t>Multipar Equilibre SR</t>
  </si>
  <si>
    <t>AXA</t>
  </si>
  <si>
    <t>Génération Equilibre 2 EUR</t>
  </si>
  <si>
    <t>UBS</t>
  </si>
  <si>
    <t>Allianz GI</t>
  </si>
  <si>
    <t>Strategy 50</t>
  </si>
  <si>
    <t>Carmignac</t>
  </si>
  <si>
    <t>HSBC EE</t>
  </si>
  <si>
    <t>Equilibre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</si>
  <si>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</t>
    </r>
    <r>
      <rPr>
        <sz val="16"/>
        <color indexed="8"/>
        <rFont val="Calibri"/>
        <family val="2"/>
      </rPr>
      <t xml:space="preserve"> de l'Epargne d'Entreprise</t>
    </r>
  </si>
  <si>
    <t>FCP</t>
  </si>
  <si>
    <t>Fédéris GA</t>
  </si>
  <si>
    <t>Fidelity</t>
  </si>
  <si>
    <t>Euro Balanced</t>
  </si>
  <si>
    <t>Perf. cumulée depuis 01/01/14</t>
  </si>
  <si>
    <t>DNCA</t>
  </si>
  <si>
    <t>Optimal Income</t>
  </si>
  <si>
    <t>Patrimoine A EUR Acc</t>
  </si>
  <si>
    <t>Global Allocation (EUR)</t>
  </si>
  <si>
    <t>Evolutif</t>
  </si>
  <si>
    <t>Avenir Epargne</t>
  </si>
  <si>
    <t>Patrimoine A Acc</t>
  </si>
  <si>
    <t>Global Fundamental Strategies</t>
  </si>
  <si>
    <r>
      <t xml:space="preserve">Univers : </t>
    </r>
    <r>
      <rPr>
        <b/>
        <sz val="12"/>
        <color indexed="10"/>
        <rFont val="Calibri"/>
        <family val="2"/>
      </rPr>
      <t xml:space="preserve">DIVERSIFIE </t>
    </r>
    <r>
      <rPr>
        <b/>
        <sz val="12"/>
        <color indexed="10"/>
        <rFont val="Calibri"/>
        <family val="2"/>
      </rPr>
      <t>&amp; FLEXIBLE</t>
    </r>
  </si>
  <si>
    <t>Univers</t>
  </si>
  <si>
    <t>Univers Epargne Salariale*</t>
  </si>
  <si>
    <t>*(indices AFG)</t>
  </si>
  <si>
    <t>Observatoire Monétaire</t>
  </si>
  <si>
    <t>Observatoire Obligataire</t>
  </si>
  <si>
    <t>Observatoire Diversifié</t>
  </si>
  <si>
    <t>Observatoire Flexible</t>
  </si>
  <si>
    <t>Observatoire Actions Europe</t>
  </si>
  <si>
    <t>Observatoire Actions Monde</t>
  </si>
  <si>
    <t>Perf. cumulées
depuis 01/01/08</t>
  </si>
  <si>
    <t>Perf. cumulées
5 ans</t>
  </si>
  <si>
    <t>L'indicateur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</si>
  <si>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 :</t>
    </r>
  </si>
  <si>
    <t>Observatoire PME</t>
  </si>
  <si>
    <t>depuis 01/01/2015</t>
  </si>
  <si>
    <t>Perf. 
1 an</t>
  </si>
  <si>
    <t>Natixis</t>
  </si>
  <si>
    <t>Avenir Equilibre</t>
  </si>
  <si>
    <t>Perf. annualisée depuis 01/08</t>
  </si>
  <si>
    <t>Perf.
Totale
depuis 01/08</t>
  </si>
  <si>
    <t>Volatilité annualisée depuis 01/08</t>
  </si>
  <si>
    <t>Max Drawdown depuis 01/08</t>
  </si>
  <si>
    <t>WF Optimal Income</t>
  </si>
  <si>
    <t>SwissLife AM</t>
  </si>
  <si>
    <t>Groupama AM</t>
  </si>
  <si>
    <t>Date de recommandation du fonds</t>
  </si>
  <si>
    <t>La Financière de l'Echiquier</t>
  </si>
  <si>
    <t>Echiquier Patrimoine</t>
  </si>
  <si>
    <t>Oddo BHF</t>
  </si>
  <si>
    <t>Performance annualisée 5 ans</t>
  </si>
  <si>
    <t>Volatilité annualisée
5 ans</t>
  </si>
  <si>
    <t>Max Drawdown 
5 ans</t>
  </si>
  <si>
    <t>Performance annualisée 3 ans</t>
  </si>
  <si>
    <t>Volatilité annualisée
3 ans</t>
  </si>
  <si>
    <t>Max Drawdown 
3 ans</t>
  </si>
  <si>
    <t>Volatilité annualisée
 1 an</t>
  </si>
  <si>
    <t>Max Drawdown 
1 an</t>
  </si>
  <si>
    <t>Compteur fonds liquidés SGP</t>
  </si>
  <si>
    <t>Type</t>
  </si>
  <si>
    <t>Couple Rendement Risque 5 ans</t>
  </si>
  <si>
    <t>Couple Rendement Risque 
3 ans</t>
  </si>
  <si>
    <t>Couple Rendement Risque 1 an</t>
  </si>
  <si>
    <t>Couple Rendement / Risque depuis 01/08</t>
  </si>
  <si>
    <t>* Les performances annualisées des FCP ont été réduites forfaitairement de 0,15% pour tenir compte des coûts d'intégration dans un FCPE</t>
  </si>
  <si>
    <t>Sycomore</t>
  </si>
  <si>
    <t>Polaris Balanced</t>
  </si>
  <si>
    <t>Allocation Patrimoine</t>
  </si>
  <si>
    <t>BL Global Flexilble EUR</t>
  </si>
  <si>
    <t>Multi Asset Moderate</t>
  </si>
  <si>
    <t>Performance annualisée 1 an</t>
  </si>
  <si>
    <r>
      <rPr>
        <sz val="12"/>
        <rFont val="Calibri"/>
        <family val="2"/>
      </rPr>
      <t>Univers :</t>
    </r>
    <r>
      <rPr>
        <b/>
        <sz val="12"/>
        <rFont val="Calibri"/>
        <family val="2"/>
      </rPr>
      <t xml:space="preserve"> </t>
    </r>
  </si>
  <si>
    <r>
      <rPr>
        <b/>
        <i/>
        <sz val="16"/>
        <color rgb="FFC0000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</t>
    </r>
    <r>
      <rPr>
        <sz val="16"/>
        <color indexed="8"/>
        <rFont val="Calibri"/>
        <family val="2"/>
      </rPr>
      <t xml:space="preserve"> de l'Epargne d'Entreprise</t>
    </r>
  </si>
  <si>
    <t>FLEXIBLE EQUILIBRE</t>
  </si>
  <si>
    <t>Article SFDR</t>
  </si>
  <si>
    <t>non</t>
  </si>
  <si>
    <t>Greenfin</t>
  </si>
  <si>
    <t>CIES</t>
  </si>
  <si>
    <t>oui</t>
  </si>
  <si>
    <t>Groupama Selection ISR Convictions</t>
  </si>
  <si>
    <t>Performance annualisée 10 ans</t>
  </si>
  <si>
    <t>Volatilité annualisée
10 ans</t>
  </si>
  <si>
    <t>Max Drawdown 
10 ans</t>
  </si>
  <si>
    <t>Couple Rendement Risque 10 ans</t>
  </si>
  <si>
    <t>FCP/SICAV</t>
  </si>
  <si>
    <t>DNCA Invest Evolutif</t>
  </si>
  <si>
    <t>BLI - Banque de Luxembourg Investments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</si>
</sst>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64" formatCode="_-* #,##0.00\ _€_-;\-* #,##0.00\ _€_-;_-* &quot;-&quot;??\ _€_-;_-@_-"/>
    <numFmt numFmtId="165" formatCode="0.000%"/>
    <numFmt numFmtId="166" formatCode="0.0%"/>
    <numFmt numFmtId="167" formatCode="[$-40C]d\ mmmm\ yyyy;@"/>
    <numFmt numFmtId="168" formatCode="[$-40C]d\-mmm\-yyyy;@"/>
    <numFmt numFmtId="169" formatCode="dd/mm/yy;@"/>
    <numFmt numFmtId="170" formatCode="[$-40C]d\-mmm\-yy;@"/>
  </numFmts>
  <fonts count="4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indexed="8"/>
      <name val="Calibri"/>
      <family val="2"/>
    </font>
    <font>
      <i/>
      <sz val="16"/>
      <color indexed="23"/>
      <name val="Calibri"/>
      <family val="2"/>
    </font>
    <font>
      <sz val="16"/>
      <color indexed="23"/>
      <name val="Calibri"/>
      <family val="2"/>
    </font>
    <font>
      <b/>
      <sz val="16"/>
      <color indexed="23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b/>
      <i/>
      <sz val="16"/>
      <color indexed="10"/>
      <name val="Calibri"/>
      <family val="2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i/>
      <sz val="16"/>
      <color rgb="FFDD0806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color rgb="FFFFFFFF"/>
      <name val="Calibri"/>
      <family val="2"/>
      <scheme val="minor"/>
    </font>
    <font>
      <sz val="16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C80912"/>
      <name val="Calibri"/>
      <family val="2"/>
    </font>
    <font>
      <sz val="11"/>
      <color rgb="FF00000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rgb="FFDD0806"/>
      <name val="Calibri"/>
      <family val="2"/>
    </font>
    <font>
      <b/>
      <i/>
      <sz val="16"/>
      <color rgb="FFC0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rgb="FFC00000"/>
      <name val="Calibri"/>
      <family val="2"/>
    </font>
    <font>
      <i/>
      <strike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trike/>
      <sz val="10"/>
      <color theme="1"/>
      <name val="Calibri"/>
      <family val="2"/>
      <scheme val="minor"/>
    </font>
    <font>
      <strike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6"/>
      <color rgb="FFC00000"/>
      <name val="Calibri"/>
      <family val="2"/>
    </font>
    <font>
      <b/>
      <sz val="12"/>
      <color rgb="FFCF1D28"/>
      <name val="Calibri"/>
      <family val="2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rgb="FF000000"/>
      </patternFill>
    </fill>
  </fills>
  <borders count="13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rgb="FFC80912"/>
      </top>
      <bottom style="thin">
        <color rgb="FFC8091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588">
    <xf numFmtId="0" fontId="0" fillId="0" borderId="0"/>
    <xf numFmtId="16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110">
    <xf numFmtId="0" fontId="0" fillId="0" borderId="0" xfId="0"/>
    <xf numFmtId="0" fontId="0" fillId="2" borderId="0" xfId="0" applyFill="1"/>
    <xf numFmtId="0" fontId="13" fillId="3" borderId="10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textRotation="90" wrapText="1"/>
    </xf>
    <xf numFmtId="0" fontId="17" fillId="4" borderId="0" xfId="0" applyFont="1" applyFill="1"/>
    <xf numFmtId="0" fontId="18" fillId="4" borderId="0" xfId="0" applyFont="1" applyFill="1"/>
    <xf numFmtId="0" fontId="18" fillId="4" borderId="0" xfId="0" applyFont="1" applyFill="1" applyAlignment="1">
      <alignment horizontal="right"/>
    </xf>
    <xf numFmtId="0" fontId="19" fillId="5" borderId="0" xfId="0" applyFont="1" applyFill="1" applyAlignment="1">
      <alignment horizontal="center" vertical="center" wrapText="1"/>
    </xf>
    <xf numFmtId="167" fontId="20" fillId="5" borderId="0" xfId="0" applyNumberFormat="1" applyFont="1" applyFill="1" applyAlignment="1">
      <alignment horizontal="center"/>
    </xf>
    <xf numFmtId="0" fontId="20" fillId="5" borderId="0" xfId="0" applyFont="1" applyFill="1" applyAlignment="1">
      <alignment horizontal="center"/>
    </xf>
    <xf numFmtId="0" fontId="13" fillId="3" borderId="10" xfId="0" applyFont="1" applyFill="1" applyBorder="1" applyAlignment="1" applyProtection="1">
      <alignment horizontal="center" vertical="center" wrapText="1"/>
      <protection locked="0"/>
    </xf>
    <xf numFmtId="0" fontId="15" fillId="3" borderId="10" xfId="0" applyFont="1" applyFill="1" applyBorder="1" applyAlignment="1" applyProtection="1">
      <alignment horizontal="center" vertical="center" wrapText="1"/>
      <protection locked="0"/>
    </xf>
    <xf numFmtId="0" fontId="16" fillId="3" borderId="10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0" fontId="19" fillId="5" borderId="0" xfId="0" applyFont="1" applyFill="1" applyAlignment="1" applyProtection="1">
      <alignment horizontal="center" vertical="center" wrapText="1"/>
      <protection locked="0"/>
    </xf>
    <xf numFmtId="167" fontId="20" fillId="5" borderId="0" xfId="0" applyNumberFormat="1" applyFont="1" applyFill="1" applyAlignment="1" applyProtection="1">
      <alignment horizontal="center"/>
      <protection locked="0"/>
    </xf>
    <xf numFmtId="0" fontId="20" fillId="5" borderId="0" xfId="0" applyFont="1" applyFill="1" applyAlignment="1" applyProtection="1">
      <alignment horizontal="center"/>
      <protection locked="0"/>
    </xf>
    <xf numFmtId="166" fontId="22" fillId="2" borderId="0" xfId="2" applyNumberFormat="1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14" fillId="2" borderId="0" xfId="0" applyFont="1" applyFill="1" applyProtection="1">
      <protection locked="0"/>
    </xf>
    <xf numFmtId="166" fontId="0" fillId="2" borderId="0" xfId="0" applyNumberFormat="1" applyFill="1" applyProtection="1">
      <protection locked="0"/>
    </xf>
    <xf numFmtId="0" fontId="23" fillId="2" borderId="0" xfId="0" applyFont="1" applyFill="1" applyAlignment="1" applyProtection="1">
      <alignment horizontal="left"/>
      <protection locked="0"/>
    </xf>
    <xf numFmtId="0" fontId="22" fillId="2" borderId="0" xfId="0" applyFont="1" applyFill="1" applyAlignment="1">
      <alignment vertical="center"/>
    </xf>
    <xf numFmtId="0" fontId="22" fillId="2" borderId="0" xfId="0" applyFont="1" applyFill="1" applyAlignment="1">
      <alignment horizontal="left" vertical="center"/>
    </xf>
    <xf numFmtId="164" fontId="22" fillId="2" borderId="0" xfId="1" applyFont="1" applyFill="1" applyBorder="1" applyAlignment="1" applyProtection="1">
      <alignment horizontal="center" vertical="center"/>
    </xf>
    <xf numFmtId="164" fontId="24" fillId="2" borderId="0" xfId="1" applyFont="1" applyFill="1" applyBorder="1" applyAlignment="1" applyProtection="1">
      <alignment horizontal="center" vertical="center"/>
    </xf>
    <xf numFmtId="164" fontId="12" fillId="2" borderId="0" xfId="1" applyFont="1" applyFill="1" applyBorder="1" applyAlignment="1" applyProtection="1">
      <alignment horizontal="center" vertical="center"/>
    </xf>
    <xf numFmtId="164" fontId="12" fillId="2" borderId="0" xfId="1" applyFont="1" applyFill="1" applyProtection="1">
      <protection locked="0"/>
    </xf>
    <xf numFmtId="165" fontId="12" fillId="2" borderId="0" xfId="2" applyNumberFormat="1" applyFont="1" applyFill="1" applyProtection="1">
      <protection locked="0"/>
    </xf>
    <xf numFmtId="0" fontId="22" fillId="0" borderId="0" xfId="0" applyFont="1"/>
    <xf numFmtId="166" fontId="22" fillId="2" borderId="0" xfId="2" applyNumberFormat="1" applyFont="1" applyFill="1" applyBorder="1" applyAlignment="1">
      <alignment horizontal="center"/>
    </xf>
    <xf numFmtId="166" fontId="22" fillId="0" borderId="0" xfId="2" applyNumberFormat="1" applyFont="1" applyBorder="1" applyAlignment="1">
      <alignment horizontal="center"/>
    </xf>
    <xf numFmtId="166" fontId="22" fillId="0" borderId="0" xfId="2" applyNumberFormat="1" applyFont="1" applyFill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0" fillId="6" borderId="0" xfId="0" applyFill="1"/>
    <xf numFmtId="168" fontId="25" fillId="8" borderId="0" xfId="0" applyNumberFormat="1" applyFont="1" applyFill="1" applyAlignment="1" applyProtection="1">
      <alignment horizontal="right"/>
      <protection locked="0"/>
    </xf>
    <xf numFmtId="0" fontId="13" fillId="2" borderId="0" xfId="0" applyFont="1" applyFill="1" applyAlignment="1" applyProtection="1">
      <alignment horizontal="center" vertical="center" wrapText="1"/>
      <protection locked="0"/>
    </xf>
    <xf numFmtId="0" fontId="15" fillId="2" borderId="0" xfId="0" applyFont="1" applyFill="1" applyAlignment="1" applyProtection="1">
      <alignment horizontal="center" vertical="center" wrapText="1"/>
      <protection locked="0"/>
    </xf>
    <xf numFmtId="0" fontId="21" fillId="6" borderId="1" xfId="0" applyFont="1" applyFill="1" applyBorder="1"/>
    <xf numFmtId="0" fontId="0" fillId="2" borderId="0" xfId="0" applyFill="1" applyAlignment="1">
      <alignment vertical="center"/>
    </xf>
    <xf numFmtId="166" fontId="21" fillId="2" borderId="11" xfId="2" applyNumberFormat="1" applyFont="1" applyFill="1" applyBorder="1" applyAlignment="1" applyProtection="1">
      <alignment horizontal="center" vertical="center"/>
    </xf>
    <xf numFmtId="164" fontId="21" fillId="2" borderId="11" xfId="1" applyFont="1" applyFill="1" applyBorder="1" applyAlignment="1" applyProtection="1">
      <alignment horizontal="center" vertical="center"/>
    </xf>
    <xf numFmtId="166" fontId="12" fillId="2" borderId="0" xfId="2" applyNumberFormat="1" applyFont="1" applyFill="1" applyProtection="1">
      <protection locked="0"/>
    </xf>
    <xf numFmtId="166" fontId="18" fillId="5" borderId="0" xfId="0" applyNumberFormat="1" applyFont="1" applyFill="1" applyProtection="1">
      <protection locked="0"/>
    </xf>
    <xf numFmtId="164" fontId="18" fillId="5" borderId="0" xfId="0" applyNumberFormat="1" applyFont="1" applyFill="1" applyProtection="1">
      <protection locked="0"/>
    </xf>
    <xf numFmtId="166" fontId="21" fillId="6" borderId="2" xfId="2" applyNumberFormat="1" applyFont="1" applyFill="1" applyBorder="1" applyAlignment="1">
      <alignment horizontal="center"/>
    </xf>
    <xf numFmtId="166" fontId="21" fillId="6" borderId="3" xfId="2" applyNumberFormat="1" applyFont="1" applyFill="1" applyBorder="1" applyAlignment="1">
      <alignment horizontal="center"/>
    </xf>
    <xf numFmtId="0" fontId="28" fillId="0" borderId="4" xfId="0" applyFont="1" applyBorder="1"/>
    <xf numFmtId="166" fontId="28" fillId="2" borderId="5" xfId="2" applyNumberFormat="1" applyFont="1" applyFill="1" applyBorder="1" applyAlignment="1">
      <alignment horizontal="center"/>
    </xf>
    <xf numFmtId="166" fontId="28" fillId="0" borderId="5" xfId="2" applyNumberFormat="1" applyFont="1" applyBorder="1" applyAlignment="1">
      <alignment horizontal="center"/>
    </xf>
    <xf numFmtId="166" fontId="28" fillId="0" borderId="6" xfId="2" applyNumberFormat="1" applyFont="1" applyFill="1" applyBorder="1" applyAlignment="1">
      <alignment horizontal="center"/>
    </xf>
    <xf numFmtId="0" fontId="28" fillId="0" borderId="7" xfId="0" applyFont="1" applyBorder="1"/>
    <xf numFmtId="166" fontId="28" fillId="2" borderId="8" xfId="2" applyNumberFormat="1" applyFont="1" applyFill="1" applyBorder="1" applyAlignment="1">
      <alignment horizontal="center"/>
    </xf>
    <xf numFmtId="166" fontId="28" fillId="0" borderId="8" xfId="2" applyNumberFormat="1" applyFont="1" applyBorder="1" applyAlignment="1">
      <alignment horizontal="center"/>
    </xf>
    <xf numFmtId="166" fontId="28" fillId="0" borderId="9" xfId="2" applyNumberFormat="1" applyFont="1" applyBorder="1" applyAlignment="1">
      <alignment horizontal="center"/>
    </xf>
    <xf numFmtId="0" fontId="29" fillId="4" borderId="0" xfId="0" applyFont="1" applyFill="1"/>
    <xf numFmtId="0" fontId="30" fillId="8" borderId="0" xfId="0" applyFont="1" applyFill="1" applyProtection="1">
      <protection locked="0"/>
    </xf>
    <xf numFmtId="0" fontId="31" fillId="0" borderId="0" xfId="0" applyFont="1" applyAlignment="1" applyProtection="1">
      <alignment vertical="top"/>
      <protection locked="0"/>
    </xf>
    <xf numFmtId="166" fontId="32" fillId="2" borderId="0" xfId="2" applyNumberFormat="1" applyFont="1" applyFill="1" applyBorder="1" applyAlignment="1" applyProtection="1">
      <alignment horizontal="center"/>
      <protection locked="0"/>
    </xf>
    <xf numFmtId="0" fontId="21" fillId="2" borderId="11" xfId="0" applyFont="1" applyFill="1" applyBorder="1" applyAlignment="1">
      <alignment horizontal="left" vertical="center"/>
    </xf>
    <xf numFmtId="0" fontId="17" fillId="4" borderId="0" xfId="0" applyFont="1" applyFill="1" applyAlignment="1" applyProtection="1">
      <alignment vertical="center"/>
      <protection locked="0"/>
    </xf>
    <xf numFmtId="0" fontId="18" fillId="4" borderId="0" xfId="0" applyFont="1" applyFill="1" applyAlignment="1" applyProtection="1">
      <alignment vertical="center"/>
      <protection locked="0"/>
    </xf>
    <xf numFmtId="168" fontId="35" fillId="4" borderId="0" xfId="0" applyNumberFormat="1" applyFont="1" applyFill="1" applyAlignment="1" applyProtection="1">
      <alignment horizontal="right" vertical="center"/>
      <protection locked="0"/>
    </xf>
    <xf numFmtId="0" fontId="37" fillId="2" borderId="0" xfId="0" applyFont="1" applyFill="1" applyAlignment="1">
      <alignment vertical="center"/>
    </xf>
    <xf numFmtId="0" fontId="37" fillId="2" borderId="0" xfId="0" applyFont="1" applyFill="1" applyAlignment="1">
      <alignment horizontal="left" vertical="center"/>
    </xf>
    <xf numFmtId="166" fontId="37" fillId="2" borderId="0" xfId="2" applyNumberFormat="1" applyFont="1" applyFill="1" applyBorder="1" applyAlignment="1" applyProtection="1">
      <alignment horizontal="center" vertical="center"/>
    </xf>
    <xf numFmtId="164" fontId="37" fillId="2" borderId="0" xfId="1" applyFont="1" applyFill="1" applyBorder="1" applyAlignment="1" applyProtection="1">
      <alignment horizontal="left" vertical="center"/>
    </xf>
    <xf numFmtId="164" fontId="37" fillId="2" borderId="0" xfId="1" applyFont="1" applyFill="1" applyBorder="1" applyAlignment="1" applyProtection="1">
      <alignment horizontal="center" vertical="center"/>
    </xf>
    <xf numFmtId="164" fontId="38" fillId="2" borderId="0" xfId="1" applyFont="1" applyFill="1" applyBorder="1" applyAlignment="1" applyProtection="1">
      <alignment horizontal="center" vertical="center"/>
    </xf>
    <xf numFmtId="164" fontId="39" fillId="2" borderId="0" xfId="1" applyFont="1" applyFill="1" applyBorder="1" applyAlignment="1" applyProtection="1">
      <alignment horizontal="center" vertical="center"/>
    </xf>
    <xf numFmtId="0" fontId="37" fillId="7" borderId="0" xfId="0" applyFont="1" applyFill="1" applyAlignment="1">
      <alignment vertical="center"/>
    </xf>
    <xf numFmtId="0" fontId="37" fillId="7" borderId="0" xfId="0" applyFont="1" applyFill="1" applyAlignment="1">
      <alignment horizontal="left" vertical="center"/>
    </xf>
    <xf numFmtId="166" fontId="37" fillId="7" borderId="0" xfId="2" applyNumberFormat="1" applyFont="1" applyFill="1" applyBorder="1" applyAlignment="1" applyProtection="1">
      <alignment horizontal="center" vertical="center"/>
    </xf>
    <xf numFmtId="164" fontId="37" fillId="7" borderId="0" xfId="1" applyFont="1" applyFill="1" applyBorder="1" applyAlignment="1" applyProtection="1">
      <alignment horizontal="left" vertical="center"/>
    </xf>
    <xf numFmtId="164" fontId="37" fillId="7" borderId="0" xfId="1" applyFont="1" applyFill="1" applyBorder="1" applyAlignment="1" applyProtection="1">
      <alignment horizontal="center" vertical="center"/>
    </xf>
    <xf numFmtId="164" fontId="38" fillId="7" borderId="0" xfId="1" applyFont="1" applyFill="1" applyBorder="1" applyAlignment="1" applyProtection="1">
      <alignment horizontal="center" vertical="center"/>
    </xf>
    <xf numFmtId="164" fontId="39" fillId="7" borderId="0" xfId="1" applyFont="1" applyFill="1" applyBorder="1" applyAlignment="1" applyProtection="1">
      <alignment horizontal="center" vertical="center"/>
    </xf>
    <xf numFmtId="0" fontId="36" fillId="2" borderId="11" xfId="0" applyFont="1" applyFill="1" applyBorder="1" applyAlignment="1">
      <alignment horizontal="left"/>
    </xf>
    <xf numFmtId="166" fontId="36" fillId="2" borderId="11" xfId="2" applyNumberFormat="1" applyFont="1" applyFill="1" applyBorder="1" applyAlignment="1" applyProtection="1">
      <alignment horizontal="center"/>
    </xf>
    <xf numFmtId="164" fontId="36" fillId="2" borderId="11" xfId="1" applyFont="1" applyFill="1" applyBorder="1" applyAlignment="1" applyProtection="1">
      <alignment horizontal="center"/>
    </xf>
    <xf numFmtId="0" fontId="39" fillId="2" borderId="0" xfId="0" applyFont="1" applyFill="1"/>
    <xf numFmtId="164" fontId="36" fillId="2" borderId="11" xfId="2" applyNumberFormat="1" applyFont="1" applyFill="1" applyBorder="1" applyAlignment="1" applyProtection="1">
      <alignment horizontal="right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66" fontId="0" fillId="0" borderId="0" xfId="2" applyNumberFormat="1" applyFont="1" applyFill="1" applyBorder="1" applyAlignment="1">
      <alignment horizontal="center" vertical="center"/>
    </xf>
    <xf numFmtId="164" fontId="0" fillId="0" borderId="0" xfId="1" applyFont="1" applyFill="1" applyBorder="1" applyAlignment="1">
      <alignment horizontal="center" vertical="center"/>
    </xf>
    <xf numFmtId="169" fontId="0" fillId="0" borderId="0" xfId="1" applyNumberFormat="1" applyFont="1" applyFill="1" applyBorder="1" applyAlignment="1">
      <alignment horizontal="center" vertical="center"/>
    </xf>
    <xf numFmtId="166" fontId="40" fillId="0" borderId="0" xfId="2" applyNumberFormat="1" applyFont="1" applyFill="1" applyBorder="1" applyAlignment="1">
      <alignment horizontal="center" vertical="center"/>
    </xf>
    <xf numFmtId="0" fontId="8" fillId="4" borderId="0" xfId="0" applyFont="1" applyFill="1" applyAlignment="1" applyProtection="1">
      <alignment horizontal="left" vertical="center"/>
      <protection locked="0"/>
    </xf>
    <xf numFmtId="0" fontId="29" fillId="4" borderId="0" xfId="0" applyFont="1" applyFill="1" applyAlignment="1" applyProtection="1">
      <alignment vertical="center"/>
      <protection locked="0"/>
    </xf>
    <xf numFmtId="0" fontId="42" fillId="4" borderId="0" xfId="0" applyFont="1" applyFill="1" applyAlignment="1" applyProtection="1">
      <alignment horizontal="left" vertical="center"/>
      <protection locked="0"/>
    </xf>
    <xf numFmtId="170" fontId="42" fillId="4" borderId="0" xfId="0" applyNumberFormat="1" applyFont="1" applyFill="1" applyAlignment="1" applyProtection="1">
      <alignment horizontal="left" vertical="center"/>
      <protection locked="0"/>
    </xf>
    <xf numFmtId="166" fontId="2" fillId="0" borderId="0" xfId="2" applyNumberFormat="1" applyFont="1" applyFill="1" applyBorder="1" applyAlignment="1">
      <alignment horizontal="center" vertical="center"/>
    </xf>
    <xf numFmtId="10" fontId="20" fillId="5" borderId="0" xfId="0" applyNumberFormat="1" applyFont="1" applyFill="1" applyAlignment="1" applyProtection="1">
      <alignment horizontal="center"/>
      <protection locked="0"/>
    </xf>
    <xf numFmtId="166" fontId="20" fillId="5" borderId="0" xfId="0" applyNumberFormat="1" applyFont="1" applyFill="1" applyAlignment="1" applyProtection="1">
      <alignment horizontal="center"/>
      <protection locked="0"/>
    </xf>
    <xf numFmtId="2" fontId="40" fillId="0" borderId="0" xfId="1" applyNumberFormat="1" applyFont="1" applyFill="1" applyBorder="1" applyAlignment="1">
      <alignment horizontal="center" vertical="center"/>
    </xf>
    <xf numFmtId="2" fontId="2" fillId="0" borderId="0" xfId="1" applyNumberFormat="1" applyFont="1" applyFill="1" applyBorder="1" applyAlignment="1">
      <alignment horizontal="center" vertical="center"/>
    </xf>
    <xf numFmtId="2" fontId="0" fillId="0" borderId="0" xfId="1" applyNumberFormat="1" applyFont="1" applyFill="1" applyBorder="1" applyAlignment="1">
      <alignment horizontal="center" vertical="center"/>
    </xf>
    <xf numFmtId="2" fontId="21" fillId="2" borderId="11" xfId="1" applyNumberFormat="1" applyFont="1" applyFill="1" applyBorder="1" applyAlignment="1" applyProtection="1">
      <alignment horizontal="center" vertical="center"/>
    </xf>
    <xf numFmtId="166" fontId="0" fillId="2" borderId="11" xfId="2" applyNumberFormat="1" applyFont="1" applyFill="1" applyBorder="1" applyAlignment="1" applyProtection="1">
      <alignment horizontal="center" vertical="center"/>
    </xf>
    <xf numFmtId="1" fontId="0" fillId="0" borderId="0" xfId="1" applyNumberFormat="1" applyFont="1" applyFill="1" applyBorder="1" applyAlignment="1">
      <alignment horizontal="center" vertical="center"/>
    </xf>
    <xf numFmtId="164" fontId="36" fillId="2" borderId="11" xfId="1" applyFont="1" applyFill="1" applyBorder="1" applyAlignment="1" applyProtection="1">
      <alignment horizontal="center" vertical="center"/>
    </xf>
    <xf numFmtId="166" fontId="36" fillId="2" borderId="11" xfId="2" applyNumberFormat="1" applyFont="1" applyFill="1" applyBorder="1" applyAlignment="1" applyProtection="1">
      <alignment horizontal="center" vertical="center"/>
    </xf>
    <xf numFmtId="2" fontId="0" fillId="2" borderId="11" xfId="1" applyNumberFormat="1" applyFont="1" applyFill="1" applyBorder="1" applyAlignment="1" applyProtection="1">
      <alignment horizontal="center" vertical="center"/>
    </xf>
    <xf numFmtId="0" fontId="1" fillId="2" borderId="0" xfId="0" applyFont="1" applyFill="1" applyAlignment="1">
      <alignment vertical="center"/>
    </xf>
    <xf numFmtId="40" fontId="1" fillId="2" borderId="0" xfId="1" applyNumberFormat="1" applyFont="1" applyFill="1" applyBorder="1" applyAlignment="1">
      <alignment horizontal="center" vertical="center"/>
    </xf>
  </cellXfs>
  <cellStyles count="588"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8" builtinId="8" hidden="1"/>
    <cellStyle name="Lien hypertexte" xfId="390" builtinId="8" hidden="1"/>
    <cellStyle name="Lien hypertexte" xfId="392" builtinId="8" hidden="1"/>
    <cellStyle name="Lien hypertexte" xfId="394" builtinId="8" hidden="1"/>
    <cellStyle name="Lien hypertexte" xfId="396" builtinId="8" hidden="1"/>
    <cellStyle name="Lien hypertexte" xfId="398" builtinId="8" hidden="1"/>
    <cellStyle name="Lien hypertexte" xfId="400" builtinId="8" hidden="1"/>
    <cellStyle name="Lien hypertexte" xfId="402" builtinId="8" hidden="1"/>
    <cellStyle name="Lien hypertexte" xfId="404" builtinId="8" hidden="1"/>
    <cellStyle name="Lien hypertexte" xfId="406" builtinId="8" hidden="1"/>
    <cellStyle name="Lien hypertexte" xfId="408" builtinId="8" hidden="1"/>
    <cellStyle name="Lien hypertexte" xfId="410" builtinId="8" hidden="1"/>
    <cellStyle name="Lien hypertexte" xfId="412" builtinId="8" hidden="1"/>
    <cellStyle name="Lien hypertexte" xfId="414" builtinId="8" hidden="1"/>
    <cellStyle name="Lien hypertexte" xfId="416" builtinId="8" hidden="1"/>
    <cellStyle name="Lien hypertexte" xfId="418" builtinId="8" hidden="1"/>
    <cellStyle name="Lien hypertexte" xfId="420" builtinId="8" hidden="1"/>
    <cellStyle name="Lien hypertexte" xfId="422" builtinId="8" hidden="1"/>
    <cellStyle name="Lien hypertexte" xfId="424" builtinId="8" hidden="1"/>
    <cellStyle name="Lien hypertexte" xfId="426" builtinId="8" hidden="1"/>
    <cellStyle name="Lien hypertexte" xfId="428" builtinId="8" hidden="1"/>
    <cellStyle name="Lien hypertexte" xfId="430" builtinId="8" hidden="1"/>
    <cellStyle name="Lien hypertexte" xfId="432" builtinId="8" hidden="1"/>
    <cellStyle name="Lien hypertexte" xfId="434" builtinId="8" hidden="1"/>
    <cellStyle name="Lien hypertexte" xfId="436" builtinId="8" hidden="1"/>
    <cellStyle name="Lien hypertexte" xfId="438" builtinId="8" hidden="1"/>
    <cellStyle name="Lien hypertexte" xfId="440" builtinId="8" hidden="1"/>
    <cellStyle name="Lien hypertexte" xfId="442" builtinId="8" hidden="1"/>
    <cellStyle name="Lien hypertexte" xfId="444" builtinId="8" hidden="1"/>
    <cellStyle name="Lien hypertexte" xfId="446" builtinId="8" hidden="1"/>
    <cellStyle name="Lien hypertexte" xfId="448" builtinId="8" hidden="1"/>
    <cellStyle name="Lien hypertexte" xfId="450" builtinId="8" hidden="1"/>
    <cellStyle name="Lien hypertexte" xfId="452" builtinId="8" hidden="1"/>
    <cellStyle name="Lien hypertexte" xfId="454" builtinId="8" hidden="1"/>
    <cellStyle name="Lien hypertexte" xfId="456" builtinId="8" hidden="1"/>
    <cellStyle name="Lien hypertexte" xfId="458" builtinId="8" hidden="1"/>
    <cellStyle name="Lien hypertexte" xfId="460" builtinId="8" hidden="1"/>
    <cellStyle name="Lien hypertexte" xfId="462" builtinId="8" hidden="1"/>
    <cellStyle name="Lien hypertexte" xfId="464" builtinId="8" hidden="1"/>
    <cellStyle name="Lien hypertexte" xfId="466" builtinId="8" hidden="1"/>
    <cellStyle name="Lien hypertexte" xfId="468" builtinId="8" hidden="1"/>
    <cellStyle name="Lien hypertexte" xfId="470" builtinId="8" hidden="1"/>
    <cellStyle name="Lien hypertexte" xfId="472" builtinId="8" hidden="1"/>
    <cellStyle name="Lien hypertexte" xfId="474" builtinId="8" hidden="1"/>
    <cellStyle name="Lien hypertexte" xfId="476" builtinId="8" hidden="1"/>
    <cellStyle name="Lien hypertexte" xfId="478" builtinId="8" hidden="1"/>
    <cellStyle name="Lien hypertexte" xfId="480" builtinId="8" hidden="1"/>
    <cellStyle name="Lien hypertexte" xfId="482" builtinId="8" hidden="1"/>
    <cellStyle name="Lien hypertexte" xfId="484" builtinId="8" hidden="1"/>
    <cellStyle name="Lien hypertexte" xfId="486" builtinId="8" hidden="1"/>
    <cellStyle name="Lien hypertexte" xfId="488" builtinId="8" hidden="1"/>
    <cellStyle name="Lien hypertexte" xfId="490" builtinId="8" hidden="1"/>
    <cellStyle name="Lien hypertexte" xfId="492" builtinId="8" hidden="1"/>
    <cellStyle name="Lien hypertexte" xfId="494" builtinId="8" hidden="1"/>
    <cellStyle name="Lien hypertexte" xfId="496" builtinId="8" hidden="1"/>
    <cellStyle name="Lien hypertexte" xfId="498" builtinId="8" hidden="1"/>
    <cellStyle name="Lien hypertexte" xfId="500" builtinId="8" hidden="1"/>
    <cellStyle name="Lien hypertexte" xfId="502" builtinId="8" hidden="1"/>
    <cellStyle name="Lien hypertexte" xfId="504" builtinId="8" hidden="1"/>
    <cellStyle name="Lien hypertexte" xfId="506" builtinId="8" hidden="1"/>
    <cellStyle name="Lien hypertexte" xfId="508" builtinId="8" hidden="1"/>
    <cellStyle name="Lien hypertexte" xfId="510" builtinId="8" hidden="1"/>
    <cellStyle name="Lien hypertexte" xfId="512" builtinId="8" hidden="1"/>
    <cellStyle name="Lien hypertexte" xfId="514" builtinId="8" hidden="1"/>
    <cellStyle name="Lien hypertexte" xfId="516" builtinId="8" hidden="1"/>
    <cellStyle name="Lien hypertexte" xfId="518" builtinId="8" hidden="1"/>
    <cellStyle name="Lien hypertexte" xfId="520" builtinId="8" hidden="1"/>
    <cellStyle name="Lien hypertexte" xfId="522" builtinId="8" hidden="1"/>
    <cellStyle name="Lien hypertexte" xfId="524" builtinId="8" hidden="1"/>
    <cellStyle name="Lien hypertexte" xfId="526" builtinId="8" hidden="1"/>
    <cellStyle name="Lien hypertexte" xfId="528" builtinId="8" hidden="1"/>
    <cellStyle name="Lien hypertexte" xfId="530" builtinId="8" hidden="1"/>
    <cellStyle name="Lien hypertexte" xfId="532" builtinId="8" hidden="1"/>
    <cellStyle name="Lien hypertexte" xfId="534" builtinId="8" hidden="1"/>
    <cellStyle name="Lien hypertexte" xfId="536" builtinId="8" hidden="1"/>
    <cellStyle name="Lien hypertexte" xfId="538" builtinId="8" hidden="1"/>
    <cellStyle name="Lien hypertexte" xfId="540" builtinId="8" hidden="1"/>
    <cellStyle name="Lien hypertexte" xfId="542" builtinId="8" hidden="1"/>
    <cellStyle name="Lien hypertexte" xfId="544" builtinId="8" hidden="1"/>
    <cellStyle name="Lien hypertexte" xfId="546" builtinId="8" hidden="1"/>
    <cellStyle name="Lien hypertexte" xfId="548" builtinId="8" hidden="1"/>
    <cellStyle name="Lien hypertexte" xfId="550" builtinId="8" hidden="1"/>
    <cellStyle name="Lien hypertexte" xfId="552" builtinId="8" hidden="1"/>
    <cellStyle name="Lien hypertexte" xfId="554" builtinId="8" hidden="1"/>
    <cellStyle name="Lien hypertexte" xfId="556" builtinId="8" hidden="1"/>
    <cellStyle name="Lien hypertexte" xfId="558" builtinId="8" hidden="1"/>
    <cellStyle name="Lien hypertexte" xfId="560" builtinId="8" hidden="1"/>
    <cellStyle name="Lien hypertexte" xfId="562" builtinId="8" hidden="1"/>
    <cellStyle name="Lien hypertexte" xfId="564" builtinId="8" hidden="1"/>
    <cellStyle name="Lien hypertexte" xfId="566" builtinId="8" hidden="1"/>
    <cellStyle name="Lien hypertexte" xfId="568" builtinId="8" hidden="1"/>
    <cellStyle name="Lien hypertexte" xfId="570" builtinId="8" hidden="1"/>
    <cellStyle name="Lien hypertexte" xfId="572" builtinId="8" hidden="1"/>
    <cellStyle name="Lien hypertexte" xfId="574" builtinId="8" hidden="1"/>
    <cellStyle name="Lien hypertexte" xfId="576" builtinId="8" hidden="1"/>
    <cellStyle name="Lien hypertexte" xfId="578" builtinId="8" hidden="1"/>
    <cellStyle name="Lien hypertexte" xfId="580" builtinId="8" hidden="1"/>
    <cellStyle name="Lien hypertexte" xfId="582" builtinId="8" hidden="1"/>
    <cellStyle name="Lien hypertexte" xfId="584" builtinId="8" hidden="1"/>
    <cellStyle name="Lien hypertexte" xfId="586" builtinId="8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9" builtinId="9" hidden="1"/>
    <cellStyle name="Lien hypertexte visité" xfId="391" builtinId="9" hidden="1"/>
    <cellStyle name="Lien hypertexte visité" xfId="393" builtinId="9" hidden="1"/>
    <cellStyle name="Lien hypertexte visité" xfId="395" builtinId="9" hidden="1"/>
    <cellStyle name="Lien hypertexte visité" xfId="397" builtinId="9" hidden="1"/>
    <cellStyle name="Lien hypertexte visité" xfId="399" builtinId="9" hidden="1"/>
    <cellStyle name="Lien hypertexte visité" xfId="401" builtinId="9" hidden="1"/>
    <cellStyle name="Lien hypertexte visité" xfId="403" builtinId="9" hidden="1"/>
    <cellStyle name="Lien hypertexte visité" xfId="405" builtinId="9" hidden="1"/>
    <cellStyle name="Lien hypertexte visité" xfId="407" builtinId="9" hidden="1"/>
    <cellStyle name="Lien hypertexte visité" xfId="409" builtinId="9" hidden="1"/>
    <cellStyle name="Lien hypertexte visité" xfId="411" builtinId="9" hidden="1"/>
    <cellStyle name="Lien hypertexte visité" xfId="413" builtinId="9" hidden="1"/>
    <cellStyle name="Lien hypertexte visité" xfId="415" builtinId="9" hidden="1"/>
    <cellStyle name="Lien hypertexte visité" xfId="417" builtinId="9" hidden="1"/>
    <cellStyle name="Lien hypertexte visité" xfId="419" builtinId="9" hidden="1"/>
    <cellStyle name="Lien hypertexte visité" xfId="421" builtinId="9" hidden="1"/>
    <cellStyle name="Lien hypertexte visité" xfId="423" builtinId="9" hidden="1"/>
    <cellStyle name="Lien hypertexte visité" xfId="425" builtinId="9" hidden="1"/>
    <cellStyle name="Lien hypertexte visité" xfId="427" builtinId="9" hidden="1"/>
    <cellStyle name="Lien hypertexte visité" xfId="429" builtinId="9" hidden="1"/>
    <cellStyle name="Lien hypertexte visité" xfId="431" builtinId="9" hidden="1"/>
    <cellStyle name="Lien hypertexte visité" xfId="433" builtinId="9" hidden="1"/>
    <cellStyle name="Lien hypertexte visité" xfId="435" builtinId="9" hidden="1"/>
    <cellStyle name="Lien hypertexte visité" xfId="437" builtinId="9" hidden="1"/>
    <cellStyle name="Lien hypertexte visité" xfId="439" builtinId="9" hidden="1"/>
    <cellStyle name="Lien hypertexte visité" xfId="441" builtinId="9" hidden="1"/>
    <cellStyle name="Lien hypertexte visité" xfId="443" builtinId="9" hidden="1"/>
    <cellStyle name="Lien hypertexte visité" xfId="445" builtinId="9" hidden="1"/>
    <cellStyle name="Lien hypertexte visité" xfId="447" builtinId="9" hidden="1"/>
    <cellStyle name="Lien hypertexte visité" xfId="449" builtinId="9" hidden="1"/>
    <cellStyle name="Lien hypertexte visité" xfId="451" builtinId="9" hidden="1"/>
    <cellStyle name="Lien hypertexte visité" xfId="453" builtinId="9" hidden="1"/>
    <cellStyle name="Lien hypertexte visité" xfId="455" builtinId="9" hidden="1"/>
    <cellStyle name="Lien hypertexte visité" xfId="457" builtinId="9" hidden="1"/>
    <cellStyle name="Lien hypertexte visité" xfId="459" builtinId="9" hidden="1"/>
    <cellStyle name="Lien hypertexte visité" xfId="461" builtinId="9" hidden="1"/>
    <cellStyle name="Lien hypertexte visité" xfId="463" builtinId="9" hidden="1"/>
    <cellStyle name="Lien hypertexte visité" xfId="465" builtinId="9" hidden="1"/>
    <cellStyle name="Lien hypertexte visité" xfId="467" builtinId="9" hidden="1"/>
    <cellStyle name="Lien hypertexte visité" xfId="469" builtinId="9" hidden="1"/>
    <cellStyle name="Lien hypertexte visité" xfId="471" builtinId="9" hidden="1"/>
    <cellStyle name="Lien hypertexte visité" xfId="473" builtinId="9" hidden="1"/>
    <cellStyle name="Lien hypertexte visité" xfId="475" builtinId="9" hidden="1"/>
    <cellStyle name="Lien hypertexte visité" xfId="477" builtinId="9" hidden="1"/>
    <cellStyle name="Lien hypertexte visité" xfId="479" builtinId="9" hidden="1"/>
    <cellStyle name="Lien hypertexte visité" xfId="481" builtinId="9" hidden="1"/>
    <cellStyle name="Lien hypertexte visité" xfId="483" builtinId="9" hidden="1"/>
    <cellStyle name="Lien hypertexte visité" xfId="485" builtinId="9" hidden="1"/>
    <cellStyle name="Lien hypertexte visité" xfId="487" builtinId="9" hidden="1"/>
    <cellStyle name="Lien hypertexte visité" xfId="489" builtinId="9" hidden="1"/>
    <cellStyle name="Lien hypertexte visité" xfId="491" builtinId="9" hidden="1"/>
    <cellStyle name="Lien hypertexte visité" xfId="493" builtinId="9" hidden="1"/>
    <cellStyle name="Lien hypertexte visité" xfId="495" builtinId="9" hidden="1"/>
    <cellStyle name="Lien hypertexte visité" xfId="497" builtinId="9" hidden="1"/>
    <cellStyle name="Lien hypertexte visité" xfId="499" builtinId="9" hidden="1"/>
    <cellStyle name="Lien hypertexte visité" xfId="501" builtinId="9" hidden="1"/>
    <cellStyle name="Lien hypertexte visité" xfId="503" builtinId="9" hidden="1"/>
    <cellStyle name="Lien hypertexte visité" xfId="505" builtinId="9" hidden="1"/>
    <cellStyle name="Lien hypertexte visité" xfId="507" builtinId="9" hidden="1"/>
    <cellStyle name="Lien hypertexte visité" xfId="509" builtinId="9" hidden="1"/>
    <cellStyle name="Lien hypertexte visité" xfId="511" builtinId="9" hidden="1"/>
    <cellStyle name="Lien hypertexte visité" xfId="513" builtinId="9" hidden="1"/>
    <cellStyle name="Lien hypertexte visité" xfId="515" builtinId="9" hidden="1"/>
    <cellStyle name="Lien hypertexte visité" xfId="517" builtinId="9" hidden="1"/>
    <cellStyle name="Lien hypertexte visité" xfId="519" builtinId="9" hidden="1"/>
    <cellStyle name="Lien hypertexte visité" xfId="521" builtinId="9" hidden="1"/>
    <cellStyle name="Lien hypertexte visité" xfId="523" builtinId="9" hidden="1"/>
    <cellStyle name="Lien hypertexte visité" xfId="525" builtinId="9" hidden="1"/>
    <cellStyle name="Lien hypertexte visité" xfId="527" builtinId="9" hidden="1"/>
    <cellStyle name="Lien hypertexte visité" xfId="529" builtinId="9" hidden="1"/>
    <cellStyle name="Lien hypertexte visité" xfId="531" builtinId="9" hidden="1"/>
    <cellStyle name="Lien hypertexte visité" xfId="533" builtinId="9" hidden="1"/>
    <cellStyle name="Lien hypertexte visité" xfId="535" builtinId="9" hidden="1"/>
    <cellStyle name="Lien hypertexte visité" xfId="537" builtinId="9" hidden="1"/>
    <cellStyle name="Lien hypertexte visité" xfId="539" builtinId="9" hidden="1"/>
    <cellStyle name="Lien hypertexte visité" xfId="541" builtinId="9" hidden="1"/>
    <cellStyle name="Lien hypertexte visité" xfId="543" builtinId="9" hidden="1"/>
    <cellStyle name="Lien hypertexte visité" xfId="545" builtinId="9" hidden="1"/>
    <cellStyle name="Lien hypertexte visité" xfId="547" builtinId="9" hidden="1"/>
    <cellStyle name="Lien hypertexte visité" xfId="549" builtinId="9" hidden="1"/>
    <cellStyle name="Lien hypertexte visité" xfId="551" builtinId="9" hidden="1"/>
    <cellStyle name="Lien hypertexte visité" xfId="553" builtinId="9" hidden="1"/>
    <cellStyle name="Lien hypertexte visité" xfId="555" builtinId="9" hidden="1"/>
    <cellStyle name="Lien hypertexte visité" xfId="557" builtinId="9" hidden="1"/>
    <cellStyle name="Lien hypertexte visité" xfId="559" builtinId="9" hidden="1"/>
    <cellStyle name="Lien hypertexte visité" xfId="561" builtinId="9" hidden="1"/>
    <cellStyle name="Lien hypertexte visité" xfId="563" builtinId="9" hidden="1"/>
    <cellStyle name="Lien hypertexte visité" xfId="565" builtinId="9" hidden="1"/>
    <cellStyle name="Lien hypertexte visité" xfId="567" builtinId="9" hidden="1"/>
    <cellStyle name="Lien hypertexte visité" xfId="569" builtinId="9" hidden="1"/>
    <cellStyle name="Lien hypertexte visité" xfId="571" builtinId="9" hidden="1"/>
    <cellStyle name="Lien hypertexte visité" xfId="573" builtinId="9" hidden="1"/>
    <cellStyle name="Lien hypertexte visité" xfId="575" builtinId="9" hidden="1"/>
    <cellStyle name="Lien hypertexte visité" xfId="577" builtinId="9" hidden="1"/>
    <cellStyle name="Lien hypertexte visité" xfId="579" builtinId="9" hidden="1"/>
    <cellStyle name="Lien hypertexte visité" xfId="581" builtinId="9" hidden="1"/>
    <cellStyle name="Lien hypertexte visité" xfId="583" builtinId="9" hidden="1"/>
    <cellStyle name="Lien hypertexte visité" xfId="585" builtinId="9" hidden="1"/>
    <cellStyle name="Lien hypertexte visité" xfId="587" builtinId="9" hidden="1"/>
    <cellStyle name="Milliers" xfId="1" builtinId="3"/>
    <cellStyle name="Normal" xfId="0" builtinId="0"/>
    <cellStyle name="Normal 5" xfId="387" xr:uid="{00000000-0005-0000-0000-00004A020000}"/>
    <cellStyle name="Pourcentage" xfId="2" builtinId="5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</font>
      <numFmt numFmtId="2" formatCode="0.00"/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  <numFmt numFmtId="2" formatCode="0.00"/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  <numFmt numFmtId="2" formatCode="0.00"/>
    </dxf>
    <dxf>
      <font>
        <b val="0"/>
      </font>
    </dxf>
    <dxf>
      <font>
        <b val="0"/>
      </font>
    </dxf>
    <dxf>
      <font>
        <b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6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6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6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</font>
      <numFmt numFmtId="2" formatCode="0.00"/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fgColor indexed="64"/>
          <bgColor theme="0" tint="-4.9989318521683403E-2"/>
        </patternFill>
      </fill>
    </dxf>
    <dxf>
      <font>
        <color theme="0"/>
      </font>
      <fill>
        <patternFill patternType="solid">
          <fgColor indexed="64"/>
          <bgColor rgb="FF808080"/>
        </patternFill>
      </fill>
    </dxf>
  </dxfs>
  <tableStyles count="3" defaultTableStyle="TableStyleMedium2" defaultPivotStyle="PivotStyleLight16">
    <tableStyle name="Résultats Observatoire" pivot="0" count="2" xr9:uid="{00000000-0011-0000-FFFF-FFFF00000000}">
      <tableStyleElement type="headerRow" dxfId="29"/>
      <tableStyleElement type="firstRowStripe" dxfId="28"/>
    </tableStyle>
    <tableStyle name="Style de tableau 1" pivot="0" count="2" xr9:uid="{00000000-0011-0000-FFFF-FFFF01000000}">
      <tableStyleElement type="firstRowStripe" dxfId="27"/>
      <tableStyleElement type="secondRowStripe" dxfId="26"/>
    </tableStyle>
    <tableStyle name="Style de tableau 2" pivot="0" count="2" xr9:uid="{00000000-0011-0000-FFFF-FFFF02000000}">
      <tableStyleElement type="firstRowStripe" dxfId="25"/>
      <tableStyleElement type="secondRowStripe" dxfId="24"/>
    </tableStyle>
  </tableStyles>
  <colors>
    <mruColors>
      <color rgb="FFCF1D28"/>
      <color rgb="FF008000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8215ADC-E919-4E91-8465-64DDBA18630C}" name="Table82" displayName="Table82" ref="A3:AD15" totalsRowShown="0">
  <autoFilter ref="A3:AD15" xr:uid="{08215ADC-E919-4E91-8465-64DDBA18630C}"/>
  <sortState xmlns:xlrd2="http://schemas.microsoft.com/office/spreadsheetml/2017/richdata2" ref="A4:AD15">
    <sortCondition ref="A3:A15"/>
  </sortState>
  <tableColumns count="30">
    <tableColumn id="1" xr3:uid="{741861CB-FA8E-47B2-A60C-AE535FB3A8B7}" name="Société"/>
    <tableColumn id="2" xr3:uid="{3B2360EE-EC82-4187-9E76-14A7AFF5284D}" name="Nom du fonds"/>
    <tableColumn id="3" xr3:uid="{0CB36C53-CAAB-47A1-9EB9-08F4EBEBA67E}" name="Perf. annualisée depuis 01/08" dataDxfId="23"/>
    <tableColumn id="4" xr3:uid="{6EC1A665-9D7D-46FE-8CF4-98269D9A5F78}" name="Perf._x000a_Totale_x000a_depuis 01/08" dataDxfId="22"/>
    <tableColumn id="5" xr3:uid="{F1989CBA-1923-4971-90B7-18F497274E96}" name="Volatilité annualisée depuis 01/08" dataDxfId="21"/>
    <tableColumn id="6" xr3:uid="{A9498B20-5B95-4A61-9308-39FB18EE83CF}" name="Max Drawdown depuis 01/08" dataDxfId="20"/>
    <tableColumn id="7" xr3:uid="{38590D5B-042F-414C-9AB2-1CDFC967D04E}" name="Couple Rendement / Risque depuis 01/08" dataDxfId="19"/>
    <tableColumn id="27" xr3:uid="{C4AA2729-0B58-4799-A79C-1975A9920828}" name="Performance annualisée 10 ans" dataDxfId="18" dataCellStyle="Pourcentage"/>
    <tableColumn id="28" xr3:uid="{06F7CAC0-B707-4A7A-A70E-359F65AB5B58}" name="Volatilité annualisée_x000a_10 ans" dataDxfId="17" dataCellStyle="Pourcentage"/>
    <tableColumn id="29" xr3:uid="{2925FD02-849E-4A48-AADB-1CD3429C3295}" name="Max Drawdown _x000a_10 ans" dataDxfId="16" dataCellStyle="Pourcentage"/>
    <tableColumn id="30" xr3:uid="{8F59A09F-0984-44DE-AAEA-7DEA75356014}" name="Couple Rendement Risque 10 ans" dataDxfId="15" dataCellStyle="Milliers"/>
    <tableColumn id="8" xr3:uid="{1081A5B2-0A9E-468D-81AC-EE2911AEBD23}" name="Performance annualisée 5 ans" dataDxfId="14"/>
    <tableColumn id="9" xr3:uid="{6206A40D-13CD-403E-865F-6C4101FA74D8}" name="Volatilité annualisée_x000a_5 ans" dataDxfId="13"/>
    <tableColumn id="10" xr3:uid="{CA1A8E3B-F640-4C18-94AD-0F69E8D0017A}" name="Max Drawdown _x000a_5 ans" dataDxfId="12"/>
    <tableColumn id="11" xr3:uid="{92F38F38-15D3-46C2-BB14-CC22365F48D8}" name="Couple Rendement Risque 5 ans" dataDxfId="11"/>
    <tableColumn id="12" xr3:uid="{DA11AF29-0D8B-4C7C-A002-3EC51195D106}" name="Performance annualisée 3 ans" dataDxfId="10"/>
    <tableColumn id="13" xr3:uid="{BC02C19D-7060-40CB-AA70-162DEAA6E371}" name="Volatilité annualisée_x000a_3 ans" dataDxfId="9"/>
    <tableColumn id="14" xr3:uid="{875F8D18-0F1A-4C41-B422-4B2A86F57F22}" name="Max Drawdown _x000a_3 ans" dataDxfId="8"/>
    <tableColumn id="15" xr3:uid="{A806DF33-ED42-4A1A-8FED-33D2C9CAD159}" name="Couple Rendement Risque _x000a_3 ans" dataDxfId="7"/>
    <tableColumn id="16" xr3:uid="{EBD84567-DA73-43DA-B4AB-1BA9F7615693}" name="Performance annualisée 1 an" dataDxfId="6"/>
    <tableColumn id="17" xr3:uid="{E242C302-71A4-495B-ABCE-3C4F55F92F10}" name="Volatilité annualisée_x000a_ 1 an" dataDxfId="5"/>
    <tableColumn id="18" xr3:uid="{4748898F-1625-4CD4-9A7B-9E838D74755A}" name="Max Drawdown _x000a_1 an" dataDxfId="4"/>
    <tableColumn id="19" xr3:uid="{C284990D-38BB-4767-B453-DC03BFCF7F76}" name="Couple Rendement Risque 1 an" dataDxfId="3"/>
    <tableColumn id="20" xr3:uid="{9AE87FF9-1EA2-413D-92E0-691DE3516984}" name="Date de recommandation du fonds"/>
    <tableColumn id="21" xr3:uid="{BD92E1EB-C276-47CA-8B8E-B9F99CBC9E2D}" name="Compteur fonds liquidés SGP"/>
    <tableColumn id="24" xr3:uid="{20605C43-8EE1-4ACA-A686-B2303CDE973D}" name="Article SFDR" dataDxfId="2" dataCellStyle="Milliers"/>
    <tableColumn id="26" xr3:uid="{A55E4D64-6F26-44F2-A64C-2D25927AA589}" name="Greenfin" dataDxfId="1" dataCellStyle="Milliers"/>
    <tableColumn id="25" xr3:uid="{440A512F-2953-4376-9E22-9C1B13D9CCAC}" name="CIES" dataDxfId="0" dataCellStyle="Milliers"/>
    <tableColumn id="22" xr3:uid="{8B027690-C5BE-46C5-9764-EAB5C9ACD539}" name="ISR"/>
    <tableColumn id="23" xr3:uid="{9A65A1E0-4E88-4BB5-B506-4F799C20763C}" name="Type"/>
  </tableColumns>
  <tableStyleInfo name="Résultats Observatoire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4">
    <tabColor rgb="FF008000"/>
  </sheetPr>
  <dimension ref="A1:AD46"/>
  <sheetViews>
    <sheetView showGridLines="0" tabSelected="1" zoomScale="85" zoomScaleNormal="85" workbookViewId="0">
      <pane xSplit="1" topLeftCell="B1" activePane="topRight" state="frozenSplit"/>
      <selection activeCell="V24" sqref="V24"/>
      <selection pane="topRight" sqref="A1:XFD1048576"/>
    </sheetView>
  </sheetViews>
  <sheetFormatPr baseColWidth="10" defaultColWidth="10.59765625" defaultRowHeight="15.6" outlineLevelCol="1" x14ac:dyDescent="0.3"/>
  <cols>
    <col min="1" max="1" width="15.8984375" style="15" customWidth="1"/>
    <col min="2" max="2" width="20.8984375" style="15" customWidth="1"/>
    <col min="3" max="4" width="12.8984375" style="15" customWidth="1"/>
    <col min="5" max="6" width="12.8984375" style="20" customWidth="1" outlineLevel="1"/>
    <col min="7" max="11" width="12.8984375" style="15" customWidth="1" outlineLevel="1"/>
    <col min="12" max="12" width="12.8984375" style="15" customWidth="1"/>
    <col min="13" max="15" width="12.8984375" style="15" customWidth="1" outlineLevel="1"/>
    <col min="16" max="16" width="12.8984375" style="15" customWidth="1"/>
    <col min="17" max="19" width="12.8984375" style="15" customWidth="1" outlineLevel="1"/>
    <col min="20" max="20" width="12.8984375" style="15" customWidth="1"/>
    <col min="21" max="23" width="12.8984375" style="15" customWidth="1" outlineLevel="1"/>
    <col min="24" max="28" width="12.8984375" style="15" customWidth="1"/>
    <col min="29" max="30" width="10.8984375" style="15" customWidth="1"/>
    <col min="31" max="16384" width="10.59765625" style="15"/>
  </cols>
  <sheetData>
    <row r="1" spans="1:30" s="42" customFormat="1" ht="21" x14ac:dyDescent="0.3">
      <c r="A1" s="93" t="s">
        <v>98</v>
      </c>
      <c r="B1" s="63"/>
      <c r="C1" s="63"/>
      <c r="D1" s="63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</row>
    <row r="2" spans="1:30" s="1" customFormat="1" ht="21" x14ac:dyDescent="0.4">
      <c r="A2" s="92" t="s">
        <v>97</v>
      </c>
      <c r="B2" s="94" t="s">
        <v>99</v>
      </c>
      <c r="C2" s="95">
        <v>44926</v>
      </c>
      <c r="E2" s="17"/>
      <c r="F2" s="17"/>
      <c r="G2" s="97"/>
      <c r="H2" s="97"/>
      <c r="I2" s="97"/>
      <c r="J2" s="97"/>
      <c r="K2" s="97"/>
      <c r="L2" s="18"/>
      <c r="M2" s="18"/>
      <c r="N2" s="18"/>
      <c r="O2" s="9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</row>
    <row r="3" spans="1:30" s="1" customFormat="1" ht="80.099999999999994" customHeight="1" x14ac:dyDescent="0.3">
      <c r="A3" s="85" t="s">
        <v>0</v>
      </c>
      <c r="B3" s="85" t="s">
        <v>1</v>
      </c>
      <c r="C3" s="85" t="s">
        <v>65</v>
      </c>
      <c r="D3" s="85" t="s">
        <v>66</v>
      </c>
      <c r="E3" s="85" t="s">
        <v>67</v>
      </c>
      <c r="F3" s="85" t="s">
        <v>68</v>
      </c>
      <c r="G3" s="85" t="s">
        <v>89</v>
      </c>
      <c r="H3" s="85" t="s">
        <v>106</v>
      </c>
      <c r="I3" s="85" t="s">
        <v>107</v>
      </c>
      <c r="J3" s="85" t="s">
        <v>108</v>
      </c>
      <c r="K3" s="85" t="s">
        <v>109</v>
      </c>
      <c r="L3" s="85" t="s">
        <v>76</v>
      </c>
      <c r="M3" s="85" t="s">
        <v>77</v>
      </c>
      <c r="N3" s="85" t="s">
        <v>78</v>
      </c>
      <c r="O3" s="85" t="s">
        <v>86</v>
      </c>
      <c r="P3" s="85" t="s">
        <v>79</v>
      </c>
      <c r="Q3" s="85" t="s">
        <v>80</v>
      </c>
      <c r="R3" s="85" t="s">
        <v>81</v>
      </c>
      <c r="S3" s="85" t="s">
        <v>87</v>
      </c>
      <c r="T3" s="85" t="s">
        <v>96</v>
      </c>
      <c r="U3" s="85" t="s">
        <v>82</v>
      </c>
      <c r="V3" s="85" t="s">
        <v>83</v>
      </c>
      <c r="W3" s="85" t="s">
        <v>88</v>
      </c>
      <c r="X3" s="85" t="s">
        <v>72</v>
      </c>
      <c r="Y3" s="85" t="s">
        <v>84</v>
      </c>
      <c r="Z3" s="85" t="s">
        <v>100</v>
      </c>
      <c r="AA3" s="85" t="s">
        <v>102</v>
      </c>
      <c r="AB3" s="85" t="s">
        <v>103</v>
      </c>
      <c r="AC3" s="85" t="s">
        <v>2</v>
      </c>
      <c r="AD3" s="85" t="s">
        <v>85</v>
      </c>
    </row>
    <row r="4" spans="1:30" s="42" customFormat="1" ht="21.75" customHeight="1" x14ac:dyDescent="0.3">
      <c r="A4" s="86" t="s">
        <v>24</v>
      </c>
      <c r="B4" s="87" t="s">
        <v>69</v>
      </c>
      <c r="C4" s="96">
        <v>1.9802665484972559E-2</v>
      </c>
      <c r="D4" s="96">
        <v>0.34198595430704959</v>
      </c>
      <c r="E4" s="96">
        <v>8.9575854361760271E-2</v>
      </c>
      <c r="F4" s="96">
        <v>0.26793492754911552</v>
      </c>
      <c r="G4" s="100">
        <v>0.22107146648021558</v>
      </c>
      <c r="H4" s="96">
        <v>3.1714842321945769E-2</v>
      </c>
      <c r="I4" s="96">
        <v>8.1958793197657143E-2</v>
      </c>
      <c r="J4" s="96">
        <v>0.20606372045220972</v>
      </c>
      <c r="K4" s="100">
        <v>0.38696082610025989</v>
      </c>
      <c r="L4" s="96">
        <v>6.3604935092289594E-3</v>
      </c>
      <c r="M4" s="96">
        <v>9.0849521636774802E-2</v>
      </c>
      <c r="N4" s="96">
        <v>0.20606372045220972</v>
      </c>
      <c r="O4" s="100">
        <v>7.0011304348511924E-2</v>
      </c>
      <c r="P4" s="96">
        <v>-2.0446643735587688E-3</v>
      </c>
      <c r="Q4" s="96">
        <v>0.10523141525873736</v>
      </c>
      <c r="R4" s="96">
        <v>0.20606372045220972</v>
      </c>
      <c r="S4" s="100">
        <v>-1.9430170814784327E-2</v>
      </c>
      <c r="T4" s="96">
        <v>-0.11550850818520975</v>
      </c>
      <c r="U4" s="96">
        <v>0.10825630939958021</v>
      </c>
      <c r="V4" s="96">
        <v>0.15090298680250055</v>
      </c>
      <c r="W4" s="100">
        <v>-1.0669910033498486</v>
      </c>
      <c r="X4" s="90">
        <v>42005</v>
      </c>
      <c r="Y4" s="89">
        <v>0</v>
      </c>
      <c r="Z4" s="104">
        <v>8</v>
      </c>
      <c r="AA4" s="89" t="s">
        <v>101</v>
      </c>
      <c r="AB4" s="89" t="s">
        <v>101</v>
      </c>
      <c r="AC4" s="89" t="s">
        <v>104</v>
      </c>
      <c r="AD4" s="89" t="s">
        <v>16</v>
      </c>
    </row>
    <row r="5" spans="1:30" s="42" customFormat="1" ht="21.75" customHeight="1" x14ac:dyDescent="0.3">
      <c r="A5" s="86" t="s">
        <v>112</v>
      </c>
      <c r="B5" s="87" t="s">
        <v>94</v>
      </c>
      <c r="C5" s="96">
        <v>4.3468818501944062E-2</v>
      </c>
      <c r="D5" s="96">
        <v>0.89323613558455994</v>
      </c>
      <c r="E5" s="96">
        <v>7.810361286119584E-2</v>
      </c>
      <c r="F5" s="96">
        <v>0.18080219624871502</v>
      </c>
      <c r="G5" s="100">
        <v>0.55655323626572772</v>
      </c>
      <c r="H5" s="96">
        <v>5.0068272370272782E-2</v>
      </c>
      <c r="I5" s="96">
        <v>7.9413514067174312E-2</v>
      </c>
      <c r="J5" s="96">
        <v>0.16040319940742573</v>
      </c>
      <c r="K5" s="100">
        <v>0.63047546703349544</v>
      </c>
      <c r="L5" s="96">
        <v>4.1954730048433975E-2</v>
      </c>
      <c r="M5" s="96">
        <v>8.3986733945398448E-2</v>
      </c>
      <c r="N5" s="96">
        <v>0.14670665774235003</v>
      </c>
      <c r="O5" s="100">
        <v>0.49953996396275668</v>
      </c>
      <c r="P5" s="96">
        <v>1.3095275898231451E-2</v>
      </c>
      <c r="Q5" s="96">
        <v>9.2698683800447823E-2</v>
      </c>
      <c r="R5" s="96">
        <v>0.14670665774235003</v>
      </c>
      <c r="S5" s="100">
        <v>0.1412671179498256</v>
      </c>
      <c r="T5" s="96">
        <v>-9.3670357656558179E-2</v>
      </c>
      <c r="U5" s="96">
        <v>9.2577281657379842E-2</v>
      </c>
      <c r="V5" s="96">
        <v>0.13506697866777784</v>
      </c>
      <c r="W5" s="100">
        <v>-1.0118071732028568</v>
      </c>
      <c r="X5" s="90">
        <v>44012</v>
      </c>
      <c r="Y5" s="89">
        <v>0</v>
      </c>
      <c r="Z5" s="104">
        <v>8</v>
      </c>
      <c r="AA5" s="89" t="s">
        <v>101</v>
      </c>
      <c r="AB5" s="89" t="s">
        <v>101</v>
      </c>
      <c r="AC5" s="89" t="s">
        <v>104</v>
      </c>
      <c r="AD5" s="89" t="s">
        <v>16</v>
      </c>
    </row>
    <row r="6" spans="1:30" s="42" customFormat="1" ht="21.75" customHeight="1" x14ac:dyDescent="0.3">
      <c r="A6" s="86" t="s">
        <v>29</v>
      </c>
      <c r="B6" s="87" t="s">
        <v>40</v>
      </c>
      <c r="C6" s="96">
        <v>3.2577326030900133E-2</v>
      </c>
      <c r="D6" s="96">
        <v>0.61751491567309191</v>
      </c>
      <c r="E6" s="96">
        <v>7.744772344150741E-2</v>
      </c>
      <c r="F6" s="96">
        <v>0.18965517241379268</v>
      </c>
      <c r="G6" s="100">
        <v>0.42063632839387771</v>
      </c>
      <c r="H6" s="96">
        <v>2.0869831694840579E-2</v>
      </c>
      <c r="I6" s="96">
        <v>7.2425328044293538E-2</v>
      </c>
      <c r="J6" s="96">
        <v>0.18965517241379268</v>
      </c>
      <c r="K6" s="100">
        <v>0.28815653664802326</v>
      </c>
      <c r="L6" s="96">
        <v>4.7153853870718354E-3</v>
      </c>
      <c r="M6" s="96">
        <v>6.9461860278677845E-2</v>
      </c>
      <c r="N6" s="96">
        <v>0.17403117359171455</v>
      </c>
      <c r="O6" s="100">
        <v>6.788452494871175E-2</v>
      </c>
      <c r="P6" s="96">
        <v>1.0341603134621735E-2</v>
      </c>
      <c r="Q6" s="96">
        <v>7.6643344441943623E-2</v>
      </c>
      <c r="R6" s="96">
        <v>0.17403117359171455</v>
      </c>
      <c r="S6" s="100">
        <v>0.13493152223354984</v>
      </c>
      <c r="T6" s="96">
        <v>-8.8003938775406909E-2</v>
      </c>
      <c r="U6" s="96">
        <v>7.1788456291103947E-2</v>
      </c>
      <c r="V6" s="96">
        <v>0.14159244329236664</v>
      </c>
      <c r="W6" s="100">
        <v>-1.225878690280632</v>
      </c>
      <c r="X6" s="90">
        <v>42005</v>
      </c>
      <c r="Y6" s="89">
        <v>0</v>
      </c>
      <c r="Z6" s="104">
        <v>8</v>
      </c>
      <c r="AA6" s="89" t="s">
        <v>101</v>
      </c>
      <c r="AB6" s="89" t="s">
        <v>101</v>
      </c>
      <c r="AC6" s="89" t="s">
        <v>101</v>
      </c>
      <c r="AD6" s="89" t="s">
        <v>110</v>
      </c>
    </row>
    <row r="7" spans="1:30" s="86" customFormat="1" ht="21.75" customHeight="1" x14ac:dyDescent="0.3">
      <c r="A7" s="86" t="s">
        <v>38</v>
      </c>
      <c r="B7" s="87" t="s">
        <v>111</v>
      </c>
      <c r="C7" s="96">
        <v>4.0893015023580226E-2</v>
      </c>
      <c r="D7" s="96">
        <v>0.82432969215491569</v>
      </c>
      <c r="E7" s="96">
        <v>0.1082050857515119</v>
      </c>
      <c r="F7" s="96">
        <v>0.18917576961271099</v>
      </c>
      <c r="G7" s="100">
        <v>0.37792137716603441</v>
      </c>
      <c r="H7" s="96">
        <v>4.3208663645002643E-2</v>
      </c>
      <c r="I7" s="96">
        <v>9.7225183842741203E-2</v>
      </c>
      <c r="J7" s="96">
        <v>0.17988583854308224</v>
      </c>
      <c r="K7" s="100">
        <v>0.44441843087580424</v>
      </c>
      <c r="L7" s="96">
        <v>1.0271776201376426E-2</v>
      </c>
      <c r="M7" s="96">
        <v>9.8526432433576033E-2</v>
      </c>
      <c r="N7" s="96">
        <v>0.17988583854308224</v>
      </c>
      <c r="O7" s="100">
        <v>0.10425401537096546</v>
      </c>
      <c r="P7" s="96">
        <v>1.1677886089237921E-2</v>
      </c>
      <c r="Q7" s="96">
        <v>0.10830270320968033</v>
      </c>
      <c r="R7" s="96">
        <v>0.17988583854308224</v>
      </c>
      <c r="S7" s="100">
        <v>0.10782635837471992</v>
      </c>
      <c r="T7" s="96">
        <v>-0.14211317583717775</v>
      </c>
      <c r="U7" s="96">
        <v>0.11221795889900606</v>
      </c>
      <c r="V7" s="96">
        <v>0.1680946172471596</v>
      </c>
      <c r="W7" s="100">
        <v>-1.2664031428790894</v>
      </c>
      <c r="X7" s="90">
        <v>42005</v>
      </c>
      <c r="Y7" s="89">
        <v>0</v>
      </c>
      <c r="Z7" s="104">
        <v>8</v>
      </c>
      <c r="AA7" s="89" t="s">
        <v>101</v>
      </c>
      <c r="AB7" s="89" t="s">
        <v>101</v>
      </c>
      <c r="AC7" s="89" t="s">
        <v>104</v>
      </c>
      <c r="AD7" s="89" t="s">
        <v>16</v>
      </c>
    </row>
    <row r="8" spans="1:30" s="86" customFormat="1" ht="21.75" customHeight="1" x14ac:dyDescent="0.3">
      <c r="A8" s="86" t="s">
        <v>19</v>
      </c>
      <c r="B8" s="87" t="s">
        <v>45</v>
      </c>
      <c r="C8" s="96">
        <v>4.3911686486071799E-2</v>
      </c>
      <c r="D8" s="96">
        <v>0.90532544378698243</v>
      </c>
      <c r="E8" s="96">
        <v>0.12377580963402647</v>
      </c>
      <c r="F8" s="96">
        <v>0.24046920821114376</v>
      </c>
      <c r="G8" s="100">
        <v>0.35476791964364818</v>
      </c>
      <c r="H8" s="96">
        <v>3.6500382510901375E-2</v>
      </c>
      <c r="I8" s="96">
        <v>0.12301612386021335</v>
      </c>
      <c r="J8" s="96">
        <v>0.24046920821114376</v>
      </c>
      <c r="K8" s="100">
        <v>0.29671218183055237</v>
      </c>
      <c r="L8" s="96">
        <v>-3.8379361480102014E-3</v>
      </c>
      <c r="M8" s="96">
        <v>0.12692182675877581</v>
      </c>
      <c r="N8" s="96">
        <v>0.23989218328840975</v>
      </c>
      <c r="O8" s="100">
        <v>-3.0238582645871297E-2</v>
      </c>
      <c r="P8" s="96">
        <v>-3.7383432980075515E-2</v>
      </c>
      <c r="Q8" s="96">
        <v>0.14218771899150628</v>
      </c>
      <c r="R8" s="96">
        <v>0.23989218328840975</v>
      </c>
      <c r="S8" s="100">
        <v>-0.26291604679521335</v>
      </c>
      <c r="T8" s="96">
        <v>-0.15439779337564041</v>
      </c>
      <c r="U8" s="96">
        <v>0.13483104588894412</v>
      </c>
      <c r="V8" s="96">
        <v>0.16198563030698893</v>
      </c>
      <c r="W8" s="100">
        <v>-1.1451204902972627</v>
      </c>
      <c r="X8" s="90">
        <v>42005</v>
      </c>
      <c r="Y8" s="89">
        <v>0</v>
      </c>
      <c r="Z8" s="104">
        <v>6</v>
      </c>
      <c r="AA8" s="89" t="s">
        <v>101</v>
      </c>
      <c r="AB8" s="89" t="s">
        <v>101</v>
      </c>
      <c r="AC8" s="89" t="s">
        <v>101</v>
      </c>
      <c r="AD8" s="89" t="s">
        <v>16</v>
      </c>
    </row>
    <row r="9" spans="1:30" s="42" customFormat="1" ht="21.75" customHeight="1" x14ac:dyDescent="0.3">
      <c r="A9" s="86" t="s">
        <v>71</v>
      </c>
      <c r="B9" s="87" t="s">
        <v>105</v>
      </c>
      <c r="C9" s="96">
        <v>3.972855802660713E-2</v>
      </c>
      <c r="D9" s="96">
        <v>0.7939534653954452</v>
      </c>
      <c r="E9" s="96">
        <v>8.5948848938908473E-2</v>
      </c>
      <c r="F9" s="96">
        <v>0.22508022710441866</v>
      </c>
      <c r="G9" s="100">
        <v>0.46223490502875458</v>
      </c>
      <c r="H9" s="96">
        <v>5.0135505183143358E-2</v>
      </c>
      <c r="I9" s="96">
        <v>8.4399259622533501E-2</v>
      </c>
      <c r="J9" s="96">
        <v>0.19579912460179746</v>
      </c>
      <c r="K9" s="100">
        <v>0.5940277842171714</v>
      </c>
      <c r="L9" s="96">
        <v>1.4267518265151491E-2</v>
      </c>
      <c r="M9" s="96">
        <v>9.5615016572280484E-2</v>
      </c>
      <c r="N9" s="96">
        <v>0.19579912460179746</v>
      </c>
      <c r="O9" s="100">
        <v>0.14921838406382448</v>
      </c>
      <c r="P9" s="96">
        <v>-5.2396417874671641E-3</v>
      </c>
      <c r="Q9" s="96">
        <v>0.11105482769275615</v>
      </c>
      <c r="R9" s="96">
        <v>0.19579912460179746</v>
      </c>
      <c r="S9" s="100">
        <v>-4.7180675494478602E-2</v>
      </c>
      <c r="T9" s="96">
        <v>-0.16207585290519333</v>
      </c>
      <c r="U9" s="96">
        <v>0.10304316974666437</v>
      </c>
      <c r="V9" s="96">
        <v>0.16797296986691793</v>
      </c>
      <c r="W9" s="100">
        <v>-1.5728927332462996</v>
      </c>
      <c r="X9" s="90">
        <v>43465</v>
      </c>
      <c r="Y9" s="89">
        <v>0</v>
      </c>
      <c r="Z9" s="104">
        <v>8</v>
      </c>
      <c r="AA9" s="89" t="s">
        <v>101</v>
      </c>
      <c r="AB9" s="89" t="s">
        <v>101</v>
      </c>
      <c r="AC9" s="89" t="s">
        <v>104</v>
      </c>
      <c r="AD9" s="89" t="s">
        <v>16</v>
      </c>
    </row>
    <row r="10" spans="1:30" s="42" customFormat="1" ht="21.75" customHeight="1" x14ac:dyDescent="0.3">
      <c r="A10" s="86" t="s">
        <v>73</v>
      </c>
      <c r="B10" s="87" t="s">
        <v>74</v>
      </c>
      <c r="C10" s="96">
        <v>8.7221256791991664E-3</v>
      </c>
      <c r="D10" s="96">
        <v>0.13913654567406653</v>
      </c>
      <c r="E10" s="96">
        <v>4.4065986305849111E-2</v>
      </c>
      <c r="F10" s="96">
        <v>0.18776361823235507</v>
      </c>
      <c r="G10" s="100">
        <v>0.19793329073951607</v>
      </c>
      <c r="H10" s="96">
        <v>5.8224724429210006E-3</v>
      </c>
      <c r="I10" s="96">
        <v>4.2634618578644916E-2</v>
      </c>
      <c r="J10" s="96">
        <v>0.18776361823235507</v>
      </c>
      <c r="K10" s="100">
        <v>0.13656677688298577</v>
      </c>
      <c r="L10" s="96">
        <v>-2.1778884358743644E-2</v>
      </c>
      <c r="M10" s="96">
        <v>4.7040999337114579E-2</v>
      </c>
      <c r="N10" s="96">
        <v>0.18776361823235507</v>
      </c>
      <c r="O10" s="100">
        <v>-0.46297665155171269</v>
      </c>
      <c r="P10" s="96">
        <v>-2.0579290531581584E-2</v>
      </c>
      <c r="Q10" s="96">
        <v>5.5529885013724828E-2</v>
      </c>
      <c r="R10" s="96">
        <v>0.1405963684824254</v>
      </c>
      <c r="S10" s="100">
        <v>-0.37059847191283007</v>
      </c>
      <c r="T10" s="96">
        <v>-9.3725293987258707E-2</v>
      </c>
      <c r="U10" s="96">
        <v>4.7701441853013317E-2</v>
      </c>
      <c r="V10" s="96">
        <v>0.12055773683680743</v>
      </c>
      <c r="W10" s="100">
        <v>-1.964831467276456</v>
      </c>
      <c r="X10" s="90">
        <v>43281</v>
      </c>
      <c r="Y10" s="89">
        <v>0</v>
      </c>
      <c r="Z10" s="104">
        <v>8</v>
      </c>
      <c r="AA10" s="89" t="s">
        <v>101</v>
      </c>
      <c r="AB10" s="89" t="s">
        <v>101</v>
      </c>
      <c r="AC10" s="89" t="s">
        <v>101</v>
      </c>
      <c r="AD10" s="89" t="s">
        <v>16</v>
      </c>
    </row>
    <row r="11" spans="1:30" s="42" customFormat="1" ht="21.75" customHeight="1" x14ac:dyDescent="0.3">
      <c r="A11" s="86" t="s">
        <v>63</v>
      </c>
      <c r="B11" s="87" t="s">
        <v>64</v>
      </c>
      <c r="C11" s="96">
        <v>3.8826113304673227E-2</v>
      </c>
      <c r="D11" s="96">
        <v>0.77073753943217671</v>
      </c>
      <c r="E11" s="96">
        <v>7.9103553512230029E-2</v>
      </c>
      <c r="F11" s="96">
        <v>0.25299684542586748</v>
      </c>
      <c r="G11" s="100">
        <v>0.49082641146671629</v>
      </c>
      <c r="H11" s="96">
        <v>4.4692141983353917E-2</v>
      </c>
      <c r="I11" s="96">
        <v>7.712225890841172E-2</v>
      </c>
      <c r="J11" s="96">
        <v>0.20619639134698303</v>
      </c>
      <c r="K11" s="100">
        <v>0.57949731524888393</v>
      </c>
      <c r="L11" s="96">
        <v>2.0559592488531342E-2</v>
      </c>
      <c r="M11" s="96">
        <v>8.3727681729565295E-2</v>
      </c>
      <c r="N11" s="96">
        <v>0.20619639134698303</v>
      </c>
      <c r="O11" s="100">
        <v>0.24555310816961856</v>
      </c>
      <c r="P11" s="96">
        <v>8.9891526822745149E-3</v>
      </c>
      <c r="Q11" s="96">
        <v>9.6117143360681237E-2</v>
      </c>
      <c r="R11" s="96">
        <v>0.20619639134698303</v>
      </c>
      <c r="S11" s="100">
        <v>9.3522886427685067E-2</v>
      </c>
      <c r="T11" s="96">
        <v>-0.11372809376685533</v>
      </c>
      <c r="U11" s="96">
        <v>8.6470197822593381E-2</v>
      </c>
      <c r="V11" s="96">
        <v>0.14197919353991328</v>
      </c>
      <c r="W11" s="100">
        <v>-1.3152287913135763</v>
      </c>
      <c r="X11" s="90">
        <v>42370</v>
      </c>
      <c r="Y11" s="89">
        <v>0</v>
      </c>
      <c r="Z11" s="104">
        <v>6</v>
      </c>
      <c r="AA11" s="89" t="s">
        <v>101</v>
      </c>
      <c r="AB11" s="89" t="s">
        <v>101</v>
      </c>
      <c r="AC11" s="89" t="s">
        <v>101</v>
      </c>
      <c r="AD11" s="89" t="s">
        <v>4</v>
      </c>
    </row>
    <row r="12" spans="1:30" s="42" customFormat="1" ht="21.75" customHeight="1" x14ac:dyDescent="0.3">
      <c r="A12" s="86" t="s">
        <v>75</v>
      </c>
      <c r="B12" s="87" t="s">
        <v>92</v>
      </c>
      <c r="C12" s="96">
        <v>3.8174623636689164E-2</v>
      </c>
      <c r="D12" s="96">
        <v>0.79255802803162201</v>
      </c>
      <c r="E12" s="96">
        <v>0.10100290071046611</v>
      </c>
      <c r="F12" s="96">
        <v>0.25218410099736488</v>
      </c>
      <c r="G12" s="100">
        <v>0.37795571580780785</v>
      </c>
      <c r="H12" s="96">
        <v>4.6013370179460333E-2</v>
      </c>
      <c r="I12" s="96">
        <v>8.230940595953315E-2</v>
      </c>
      <c r="J12" s="96">
        <v>0.21322436849925722</v>
      </c>
      <c r="K12" s="100">
        <v>0.55902930707679377</v>
      </c>
      <c r="L12" s="96">
        <v>1.9686884386047876E-2</v>
      </c>
      <c r="M12" s="96">
        <v>9.1792692921573299E-2</v>
      </c>
      <c r="N12" s="96">
        <v>0.21322436849925722</v>
      </c>
      <c r="O12" s="100">
        <v>0.21447114971197262</v>
      </c>
      <c r="P12" s="96">
        <v>-9.513320714619731E-4</v>
      </c>
      <c r="Q12" s="96">
        <v>0.1044228347130134</v>
      </c>
      <c r="R12" s="96">
        <v>0.21322436849925722</v>
      </c>
      <c r="S12" s="100">
        <v>-9.1103835102401796E-3</v>
      </c>
      <c r="T12" s="96">
        <v>-0.12043478642180022</v>
      </c>
      <c r="U12" s="96">
        <v>9.4440808566354034E-2</v>
      </c>
      <c r="V12" s="96">
        <v>0.14560716284275341</v>
      </c>
      <c r="W12" s="100">
        <v>-1.2752409498610215</v>
      </c>
      <c r="X12" s="90">
        <v>43646</v>
      </c>
      <c r="Y12" s="89">
        <v>0</v>
      </c>
      <c r="Z12" s="104">
        <v>8</v>
      </c>
      <c r="AA12" s="89" t="s">
        <v>101</v>
      </c>
      <c r="AB12" s="89" t="s">
        <v>101</v>
      </c>
      <c r="AC12" s="89" t="s">
        <v>101</v>
      </c>
      <c r="AD12" s="89" t="s">
        <v>33</v>
      </c>
    </row>
    <row r="13" spans="1:30" s="42" customFormat="1" ht="21.75" customHeight="1" x14ac:dyDescent="0.3">
      <c r="A13" s="86" t="s">
        <v>70</v>
      </c>
      <c r="B13" s="87" t="s">
        <v>95</v>
      </c>
      <c r="C13" s="96">
        <v>3.1460276169175183E-2</v>
      </c>
      <c r="D13" s="96">
        <v>0.62653700000000012</v>
      </c>
      <c r="E13" s="96">
        <v>4.8086473254285396E-2</v>
      </c>
      <c r="F13" s="96">
        <v>0.17097649384229832</v>
      </c>
      <c r="G13" s="100">
        <v>0.65424378292021013</v>
      </c>
      <c r="H13" s="96">
        <v>2.5840655516970179E-2</v>
      </c>
      <c r="I13" s="96">
        <v>4.8259540799201077E-2</v>
      </c>
      <c r="J13" s="96">
        <v>0.16099533188812493</v>
      </c>
      <c r="K13" s="100">
        <v>0.53545174879488211</v>
      </c>
      <c r="L13" s="96">
        <v>-6.8195268695760407E-3</v>
      </c>
      <c r="M13" s="96">
        <v>5.3508962181815271E-2</v>
      </c>
      <c r="N13" s="96">
        <v>0.16099533188812493</v>
      </c>
      <c r="O13" s="100">
        <v>-0.12744644245583256</v>
      </c>
      <c r="P13" s="96">
        <v>-2.402942091627952E-2</v>
      </c>
      <c r="Q13" s="96">
        <v>6.3636913884220214E-2</v>
      </c>
      <c r="R13" s="96">
        <v>0.16099533188812493</v>
      </c>
      <c r="S13" s="100">
        <v>-0.37760192079707366</v>
      </c>
      <c r="T13" s="96">
        <v>-0.13473227502888291</v>
      </c>
      <c r="U13" s="96">
        <v>7.4207622354655223E-2</v>
      </c>
      <c r="V13" s="96">
        <v>0.15947325981908694</v>
      </c>
      <c r="W13" s="100">
        <v>-1.8156123421522186</v>
      </c>
      <c r="X13" s="90">
        <v>43100</v>
      </c>
      <c r="Y13" s="89">
        <v>0</v>
      </c>
      <c r="Z13" s="104">
        <v>6</v>
      </c>
      <c r="AA13" s="89" t="s">
        <v>101</v>
      </c>
      <c r="AB13" s="89" t="s">
        <v>101</v>
      </c>
      <c r="AC13" s="89" t="s">
        <v>101</v>
      </c>
      <c r="AD13" s="89" t="s">
        <v>33</v>
      </c>
    </row>
    <row r="14" spans="1:30" s="42" customFormat="1" ht="21.75" customHeight="1" x14ac:dyDescent="0.3">
      <c r="A14" s="86" t="s">
        <v>91</v>
      </c>
      <c r="B14" s="87" t="s">
        <v>93</v>
      </c>
      <c r="C14" s="96">
        <v>1.3868913526357942E-2</v>
      </c>
      <c r="D14" s="96">
        <v>0.257078729281768</v>
      </c>
      <c r="E14" s="96">
        <v>4.8767007965148712E-2</v>
      </c>
      <c r="F14" s="96">
        <v>0.19932665745856357</v>
      </c>
      <c r="G14" s="100">
        <v>0.28439131505195775</v>
      </c>
      <c r="H14" s="96">
        <v>2.8565943158369633E-2</v>
      </c>
      <c r="I14" s="96">
        <v>4.5729278405833067E-2</v>
      </c>
      <c r="J14" s="96">
        <v>0.16735858847950172</v>
      </c>
      <c r="K14" s="100">
        <v>0.62467513492900129</v>
      </c>
      <c r="L14" s="96">
        <v>-8.9671455135576488E-3</v>
      </c>
      <c r="M14" s="96">
        <v>5.3198624297119114E-2</v>
      </c>
      <c r="N14" s="96">
        <v>0.16735858847950172</v>
      </c>
      <c r="O14" s="100">
        <v>-0.16855972559507051</v>
      </c>
      <c r="P14" s="96">
        <v>-1.4952500038554138E-2</v>
      </c>
      <c r="Q14" s="96">
        <v>6.4202863938817634E-2</v>
      </c>
      <c r="R14" s="96">
        <v>0.16735858847950172</v>
      </c>
      <c r="S14" s="100">
        <v>-0.23289459568039178</v>
      </c>
      <c r="T14" s="96">
        <v>-0.10737137470637609</v>
      </c>
      <c r="U14" s="96">
        <v>5.9103144946448458E-2</v>
      </c>
      <c r="V14" s="96">
        <v>0.13199241914776552</v>
      </c>
      <c r="W14" s="100">
        <v>-1.8166778570524797</v>
      </c>
      <c r="X14" s="90">
        <v>43646</v>
      </c>
      <c r="Y14" s="89">
        <v>0</v>
      </c>
      <c r="Z14" s="104">
        <v>8</v>
      </c>
      <c r="AA14" s="89" t="s">
        <v>101</v>
      </c>
      <c r="AB14" s="89" t="s">
        <v>101</v>
      </c>
      <c r="AC14" s="89" t="s">
        <v>104</v>
      </c>
      <c r="AD14" s="89" t="s">
        <v>33</v>
      </c>
    </row>
    <row r="15" spans="1:30" s="42" customFormat="1" ht="21.75" customHeight="1" x14ac:dyDescent="0.3">
      <c r="A15" s="86" t="s">
        <v>26</v>
      </c>
      <c r="B15" s="87" t="s">
        <v>41</v>
      </c>
      <c r="C15" s="96">
        <v>7.3600111150438075E-3</v>
      </c>
      <c r="D15" s="96">
        <v>0.11627906976744184</v>
      </c>
      <c r="E15" s="96">
        <v>0.11558755928096945</v>
      </c>
      <c r="F15" s="96">
        <v>0.4947874899759423</v>
      </c>
      <c r="G15" s="100">
        <v>6.3674768814463351E-2</v>
      </c>
      <c r="H15" s="96">
        <v>2.271536367812077E-2</v>
      </c>
      <c r="I15" s="96">
        <v>8.499353877408776E-2</v>
      </c>
      <c r="J15" s="96">
        <v>0.24272930648769575</v>
      </c>
      <c r="K15" s="100">
        <v>0.26725988828983871</v>
      </c>
      <c r="L15" s="96">
        <v>-4.67572653136894E-3</v>
      </c>
      <c r="M15" s="96">
        <v>0.10886883149470507</v>
      </c>
      <c r="N15" s="96">
        <v>0.24272930648769575</v>
      </c>
      <c r="O15" s="100">
        <v>-4.2948256789146745E-2</v>
      </c>
      <c r="P15" s="96">
        <v>-2.5891453422267507E-2</v>
      </c>
      <c r="Q15" s="96">
        <v>0.12875999946165678</v>
      </c>
      <c r="R15" s="96">
        <v>0.24272930648769575</v>
      </c>
      <c r="S15" s="100">
        <v>-0.20108305009722899</v>
      </c>
      <c r="T15" s="96">
        <v>-0.20515062352968561</v>
      </c>
      <c r="U15" s="96">
        <v>0.12180941533465493</v>
      </c>
      <c r="V15" s="96">
        <v>0.22849002849002856</v>
      </c>
      <c r="W15" s="100">
        <v>-1.6841934834516852</v>
      </c>
      <c r="X15" s="90">
        <v>42005</v>
      </c>
      <c r="Y15" s="89">
        <v>0</v>
      </c>
      <c r="Z15" s="104">
        <v>6</v>
      </c>
      <c r="AA15" s="89" t="s">
        <v>101</v>
      </c>
      <c r="AB15" s="89" t="s">
        <v>101</v>
      </c>
      <c r="AC15" s="89" t="s">
        <v>101</v>
      </c>
      <c r="AD15" s="89" t="s">
        <v>16</v>
      </c>
    </row>
    <row r="16" spans="1:30" ht="21.75" customHeight="1" x14ac:dyDescent="0.3">
      <c r="A16" s="86"/>
      <c r="B16" s="87"/>
      <c r="C16" s="88"/>
      <c r="D16" s="88"/>
      <c r="E16" s="88"/>
      <c r="F16" s="88"/>
      <c r="G16" s="101"/>
      <c r="H16" s="96"/>
      <c r="I16" s="96"/>
      <c r="J16" s="96"/>
      <c r="K16" s="100"/>
      <c r="L16" s="88"/>
      <c r="M16" s="88"/>
      <c r="N16" s="88"/>
      <c r="O16" s="101"/>
      <c r="P16" s="88"/>
      <c r="Q16" s="88"/>
      <c r="R16" s="88"/>
      <c r="S16" s="101"/>
      <c r="T16" s="91"/>
      <c r="U16" s="91"/>
      <c r="V16" s="91"/>
      <c r="W16" s="99"/>
      <c r="X16" s="90"/>
      <c r="Y16" s="89"/>
      <c r="Z16" s="104"/>
      <c r="AA16" s="89"/>
      <c r="AB16" s="89"/>
      <c r="AC16" s="89"/>
      <c r="AD16" s="89"/>
    </row>
    <row r="17" spans="1:30" s="108" customFormat="1" ht="21.75" customHeight="1" x14ac:dyDescent="0.3">
      <c r="A17" s="62" t="s">
        <v>17</v>
      </c>
      <c r="B17" s="62" t="s">
        <v>18</v>
      </c>
      <c r="C17" s="103">
        <f t="shared" ref="C17:W17" si="0">AVERAGE(C4:C15)</f>
        <v>2.9899511082101201E-2</v>
      </c>
      <c r="D17" s="103">
        <f t="shared" si="0"/>
        <v>0.58988937659076002</v>
      </c>
      <c r="E17" s="103">
        <f t="shared" si="0"/>
        <v>8.3305868001488259E-2</v>
      </c>
      <c r="F17" s="103">
        <f t="shared" si="0"/>
        <v>0.23759605892269067</v>
      </c>
      <c r="G17" s="107">
        <f t="shared" si="0"/>
        <v>0.3718508764815775</v>
      </c>
      <c r="H17" s="43">
        <f t="shared" si="0"/>
        <v>3.3845620390441859E-2</v>
      </c>
      <c r="I17" s="43">
        <f t="shared" si="0"/>
        <v>7.6623903671693736E-2</v>
      </c>
      <c r="J17" s="43">
        <f>AVERAGE(J4:J15)</f>
        <v>0.1958786557136141</v>
      </c>
      <c r="K17" s="102">
        <f t="shared" si="0"/>
        <v>0.44526928316064102</v>
      </c>
      <c r="L17" s="43">
        <f t="shared" si="0"/>
        <v>5.9780967387154521E-3</v>
      </c>
      <c r="M17" s="43">
        <f t="shared" si="0"/>
        <v>8.3624931965614671E-2</v>
      </c>
      <c r="N17" s="43">
        <f t="shared" si="0"/>
        <v>0.19338719192945683</v>
      </c>
      <c r="O17" s="102">
        <f t="shared" si="0"/>
        <v>4.3230232628227304E-2</v>
      </c>
      <c r="P17" s="43">
        <f t="shared" si="0"/>
        <v>-7.2473181930733793E-3</v>
      </c>
      <c r="Q17" s="43">
        <f t="shared" si="0"/>
        <v>9.5732361147265466E-2</v>
      </c>
      <c r="R17" s="43">
        <f t="shared" si="0"/>
        <v>0.18945658778362937</v>
      </c>
      <c r="S17" s="102">
        <f t="shared" si="0"/>
        <v>-8.6938952509705056E-2</v>
      </c>
      <c r="T17" s="43">
        <f t="shared" si="0"/>
        <v>-0.1275760061813371</v>
      </c>
      <c r="U17" s="43">
        <f t="shared" si="0"/>
        <v>9.2203904396699801E-2</v>
      </c>
      <c r="V17" s="43">
        <f t="shared" si="0"/>
        <v>0.1544762855716722</v>
      </c>
      <c r="W17" s="102">
        <f t="shared" si="0"/>
        <v>-1.4300731770302855</v>
      </c>
      <c r="X17" s="44"/>
      <c r="Y17" s="43"/>
      <c r="Z17" s="43"/>
      <c r="AA17" s="43"/>
      <c r="AB17" s="43"/>
      <c r="AC17" s="43"/>
      <c r="AD17" s="43"/>
    </row>
    <row r="18" spans="1:30" s="66" customFormat="1" x14ac:dyDescent="0.3">
      <c r="A18" s="62" t="s">
        <v>20</v>
      </c>
      <c r="B18" s="62" t="s">
        <v>21</v>
      </c>
      <c r="C18" s="103">
        <v>1.8220735130483279E-2</v>
      </c>
      <c r="D18" s="103">
        <v>0.31109577992140136</v>
      </c>
      <c r="E18" s="103">
        <v>7.5540406143096483E-2</v>
      </c>
      <c r="F18" s="103">
        <v>0.22824347938901543</v>
      </c>
      <c r="G18" s="107">
        <v>0.2412051517960821</v>
      </c>
      <c r="H18" s="43">
        <v>5.5158953534329092E-2</v>
      </c>
      <c r="I18" s="43">
        <v>7.2676985691277923E-2</v>
      </c>
      <c r="J18" s="43">
        <v>0.14065046582107987</v>
      </c>
      <c r="K18" s="102">
        <v>0.75896039178945751</v>
      </c>
      <c r="L18" s="43">
        <v>3.9477858321965709E-3</v>
      </c>
      <c r="M18" s="43">
        <v>8.8226886586238062E-2</v>
      </c>
      <c r="N18" s="43">
        <v>0.14065046582107987</v>
      </c>
      <c r="O18" s="102">
        <v>4.4745836387842797E-2</v>
      </c>
      <c r="P18" s="43">
        <v>-7.0875525887311719E-3</v>
      </c>
      <c r="Q18" s="43">
        <v>0.10484298533694983</v>
      </c>
      <c r="R18" s="43">
        <v>0.14065046582107987</v>
      </c>
      <c r="S18" s="102">
        <v>-6.7601590759294269E-2</v>
      </c>
      <c r="T18" s="43">
        <v>-0.11371337148979088</v>
      </c>
      <c r="U18" s="43">
        <v>0.11915544896975434</v>
      </c>
      <c r="V18" s="43">
        <v>0.14065046582107987</v>
      </c>
      <c r="W18" s="102">
        <v>-0.20008281534246514</v>
      </c>
      <c r="X18" s="105"/>
      <c r="Y18" s="106"/>
      <c r="Z18" s="106"/>
      <c r="AA18" s="106"/>
      <c r="AB18" s="106"/>
      <c r="AC18" s="106"/>
      <c r="AD18" s="106"/>
    </row>
    <row r="19" spans="1:30" s="1" customFormat="1" x14ac:dyDescent="0.3">
      <c r="A19" s="23" t="s">
        <v>90</v>
      </c>
      <c r="B19" s="15"/>
      <c r="C19" s="15"/>
      <c r="D19" s="15"/>
      <c r="E19" s="20"/>
      <c r="F19" s="20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pans="1:30" x14ac:dyDescent="0.3">
      <c r="E20" s="15"/>
      <c r="F20" s="15"/>
    </row>
    <row r="21" spans="1:30" x14ac:dyDescent="0.3">
      <c r="E21" s="15"/>
      <c r="F21" s="15"/>
      <c r="R21" s="109"/>
    </row>
    <row r="22" spans="1:30" x14ac:dyDescent="0.3">
      <c r="E22" s="15"/>
      <c r="F22" s="15"/>
      <c r="R22" s="109"/>
    </row>
    <row r="23" spans="1:30" x14ac:dyDescent="0.3">
      <c r="E23" s="15"/>
      <c r="F23" s="15"/>
      <c r="R23" s="109"/>
      <c r="AC23" s="22"/>
    </row>
    <row r="24" spans="1:30" x14ac:dyDescent="0.3">
      <c r="E24" s="15"/>
      <c r="F24" s="15"/>
      <c r="R24" s="109"/>
    </row>
    <row r="25" spans="1:30" x14ac:dyDescent="0.3">
      <c r="E25" s="15"/>
      <c r="F25" s="15"/>
      <c r="R25" s="109"/>
    </row>
    <row r="26" spans="1:30" x14ac:dyDescent="0.3">
      <c r="E26" s="15"/>
      <c r="F26" s="15"/>
      <c r="R26" s="109"/>
    </row>
    <row r="27" spans="1:30" x14ac:dyDescent="0.3">
      <c r="E27" s="15"/>
      <c r="F27" s="15"/>
      <c r="R27" s="109"/>
    </row>
    <row r="28" spans="1:30" x14ac:dyDescent="0.3">
      <c r="E28" s="15"/>
      <c r="F28" s="15"/>
      <c r="R28" s="109"/>
    </row>
    <row r="29" spans="1:30" x14ac:dyDescent="0.3">
      <c r="E29" s="15"/>
      <c r="F29" s="15"/>
      <c r="R29" s="109"/>
    </row>
    <row r="30" spans="1:30" x14ac:dyDescent="0.3">
      <c r="E30" s="15"/>
      <c r="F30" s="15"/>
      <c r="R30" s="109"/>
    </row>
    <row r="31" spans="1:30" x14ac:dyDescent="0.3">
      <c r="E31" s="15"/>
      <c r="F31" s="15"/>
      <c r="R31" s="109"/>
    </row>
    <row r="32" spans="1:30" x14ac:dyDescent="0.3">
      <c r="E32" s="15"/>
      <c r="F32" s="15"/>
      <c r="R32" s="109"/>
    </row>
    <row r="33" spans="5:18" x14ac:dyDescent="0.3">
      <c r="E33" s="15"/>
      <c r="F33" s="15"/>
      <c r="R33" s="109"/>
    </row>
    <row r="34" spans="5:18" x14ac:dyDescent="0.3">
      <c r="E34" s="15"/>
      <c r="F34" s="15"/>
      <c r="R34" s="109"/>
    </row>
    <row r="35" spans="5:18" x14ac:dyDescent="0.3">
      <c r="E35" s="15"/>
      <c r="F35" s="15"/>
    </row>
    <row r="36" spans="5:18" x14ac:dyDescent="0.3">
      <c r="E36" s="15"/>
      <c r="F36" s="15"/>
    </row>
    <row r="37" spans="5:18" x14ac:dyDescent="0.3">
      <c r="E37" s="15"/>
      <c r="F37" s="15"/>
    </row>
    <row r="38" spans="5:18" x14ac:dyDescent="0.3">
      <c r="E38" s="15"/>
      <c r="F38" s="15"/>
    </row>
    <row r="39" spans="5:18" x14ac:dyDescent="0.3">
      <c r="E39" s="15"/>
      <c r="F39" s="15"/>
    </row>
    <row r="40" spans="5:18" x14ac:dyDescent="0.3">
      <c r="E40" s="15"/>
      <c r="F40" s="15"/>
    </row>
    <row r="41" spans="5:18" x14ac:dyDescent="0.3">
      <c r="E41" s="15"/>
      <c r="F41" s="15"/>
    </row>
    <row r="42" spans="5:18" x14ac:dyDescent="0.3">
      <c r="E42" s="15"/>
      <c r="F42" s="15"/>
    </row>
    <row r="43" spans="5:18" x14ac:dyDescent="0.3">
      <c r="E43" s="15"/>
      <c r="F43" s="15"/>
    </row>
    <row r="44" spans="5:18" x14ac:dyDescent="0.3">
      <c r="E44" s="15"/>
      <c r="F44" s="15"/>
    </row>
    <row r="45" spans="5:18" x14ac:dyDescent="0.3">
      <c r="E45" s="15"/>
      <c r="F45" s="15"/>
    </row>
    <row r="46" spans="5:18" x14ac:dyDescent="0.3">
      <c r="E46" s="15"/>
      <c r="F46" s="15"/>
    </row>
  </sheetData>
  <sheetProtection selectLockedCells="1"/>
  <phoneticPr fontId="43" type="noConversion"/>
  <conditionalFormatting sqref="G26:Q26 S26:X26">
    <cfRule type="iconSet" priority="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R21:R34">
    <cfRule type="iconSet" priority="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4:E16">
    <cfRule type="iconSet" priority="3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6">
    <cfRule type="iconSet" priority="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16">
    <cfRule type="iconSet" priority="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16">
    <cfRule type="iconSet" priority="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L4:L16">
    <cfRule type="iconSet" priority="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O4:O16">
    <cfRule type="iconSet" priority="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6">
    <cfRule type="iconSet" priority="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M4:M16">
    <cfRule type="iconSet" priority="1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N4:N16">
    <cfRule type="iconSet" priority="1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Q4:Q16">
    <cfRule type="iconSet" priority="12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R4:R16">
    <cfRule type="iconSet" priority="13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P4:P16">
    <cfRule type="iconSet" priority="1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S4:S16">
    <cfRule type="iconSet" priority="1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U4:U16">
    <cfRule type="iconSet" priority="1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V4:V16">
    <cfRule type="iconSet" priority="1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T4:T16">
    <cfRule type="iconSet" priority="1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W4:W16">
    <cfRule type="iconSet" priority="1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4:H16">
    <cfRule type="iconSet" priority="2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16">
    <cfRule type="iconSet" priority="2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16">
    <cfRule type="iconSet" priority="22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16">
    <cfRule type="iconSet" priority="23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11"/>
  <dimension ref="A1:N29"/>
  <sheetViews>
    <sheetView showGridLines="0" workbookViewId="0">
      <selection activeCell="N1" sqref="N1"/>
    </sheetView>
  </sheetViews>
  <sheetFormatPr baseColWidth="10" defaultColWidth="10.59765625" defaultRowHeight="15.6" x14ac:dyDescent="0.3"/>
  <cols>
    <col min="1" max="1" width="10.59765625" style="15" customWidth="1"/>
    <col min="2" max="2" width="20.09765625" style="15" customWidth="1"/>
    <col min="3" max="4" width="12.8984375" style="15" customWidth="1"/>
    <col min="5" max="6" width="12.8984375" style="20" customWidth="1"/>
    <col min="7" max="7" width="10.59765625" style="15"/>
    <col min="8" max="8" width="12.8984375" style="15" customWidth="1"/>
    <col min="9" max="11" width="10.59765625" style="15"/>
    <col min="12" max="12" width="8.59765625" style="15" customWidth="1"/>
    <col min="13" max="13" width="6.59765625" style="15" customWidth="1"/>
    <col min="14" max="14" width="11.59765625" style="15" customWidth="1"/>
    <col min="15" max="16384" width="10.59765625" style="15"/>
  </cols>
  <sheetData>
    <row r="1" spans="1:14" s="1" customFormat="1" ht="21" x14ac:dyDescent="0.4">
      <c r="A1" s="6" t="s">
        <v>32</v>
      </c>
      <c r="B1" s="6"/>
      <c r="C1" s="6"/>
      <c r="D1" s="6"/>
      <c r="E1" s="7"/>
      <c r="F1" s="7"/>
      <c r="G1" s="7"/>
      <c r="H1" s="7"/>
      <c r="I1" s="7"/>
      <c r="J1" s="7"/>
      <c r="K1" s="7"/>
      <c r="L1" s="8" t="s">
        <v>46</v>
      </c>
      <c r="M1" s="8" t="s">
        <v>5</v>
      </c>
      <c r="N1" s="65">
        <v>43465</v>
      </c>
    </row>
    <row r="2" spans="1:14" s="1" customFormat="1" ht="21" x14ac:dyDescent="0.4">
      <c r="A2" s="9"/>
      <c r="B2" s="9"/>
      <c r="C2" s="9"/>
      <c r="D2" s="9"/>
      <c r="E2" s="10"/>
      <c r="F2" s="10"/>
      <c r="G2" s="11"/>
      <c r="H2" s="11"/>
      <c r="I2" s="11"/>
      <c r="J2" s="11"/>
      <c r="K2" s="11"/>
      <c r="L2" s="11"/>
      <c r="M2" s="11"/>
      <c r="N2" s="11"/>
    </row>
    <row r="3" spans="1:14" s="1" customFormat="1" ht="43.2" x14ac:dyDescent="0.3">
      <c r="A3" s="2" t="s">
        <v>0</v>
      </c>
      <c r="B3" s="2" t="s">
        <v>1</v>
      </c>
      <c r="C3" s="3" t="s">
        <v>6</v>
      </c>
      <c r="D3" s="3" t="s">
        <v>7</v>
      </c>
      <c r="E3" s="3" t="s">
        <v>8</v>
      </c>
      <c r="F3" s="3" t="s">
        <v>9</v>
      </c>
      <c r="G3" s="4" t="s">
        <v>10</v>
      </c>
      <c r="H3" s="13" t="s">
        <v>37</v>
      </c>
      <c r="I3" s="3" t="s">
        <v>11</v>
      </c>
      <c r="J3" s="3" t="s">
        <v>12</v>
      </c>
      <c r="K3" s="3" t="s">
        <v>13</v>
      </c>
      <c r="L3" s="3" t="s">
        <v>14</v>
      </c>
      <c r="M3" s="5" t="s">
        <v>2</v>
      </c>
      <c r="N3" s="3" t="s">
        <v>15</v>
      </c>
    </row>
    <row r="4" spans="1:14" s="1" customFormat="1" ht="21.75" customHeight="1" x14ac:dyDescent="0.3">
      <c r="A4" s="66" t="s">
        <v>27</v>
      </c>
      <c r="B4" s="67" t="s">
        <v>28</v>
      </c>
      <c r="C4" s="68">
        <v>5.8125075205861521E-2</v>
      </c>
      <c r="D4" s="68">
        <v>0.48470948012232395</v>
      </c>
      <c r="E4" s="68">
        <v>9.7126754300419879E-2</v>
      </c>
      <c r="F4" s="68">
        <v>0.24464831804281348</v>
      </c>
      <c r="G4" s="69">
        <v>0.59844556347550315</v>
      </c>
      <c r="H4" s="68">
        <v>0.15191905094207936</v>
      </c>
      <c r="I4" s="68">
        <v>9.5718980057257763E-2</v>
      </c>
      <c r="J4" s="68">
        <v>0.14012810020712618</v>
      </c>
      <c r="K4" s="68">
        <v>0.15203064202856287</v>
      </c>
      <c r="L4" s="70">
        <v>0</v>
      </c>
      <c r="M4" s="71">
        <v>0</v>
      </c>
      <c r="N4" s="72" t="s">
        <v>16</v>
      </c>
    </row>
    <row r="5" spans="1:14" s="1" customFormat="1" ht="21.75" customHeight="1" x14ac:dyDescent="0.3">
      <c r="A5" s="73" t="s">
        <v>24</v>
      </c>
      <c r="B5" s="74" t="s">
        <v>25</v>
      </c>
      <c r="C5" s="75">
        <v>3.8000172329873738E-2</v>
      </c>
      <c r="D5" s="75">
        <v>0.29808871258564729</v>
      </c>
      <c r="E5" s="75">
        <v>8.2834037541940214E-2</v>
      </c>
      <c r="F5" s="75">
        <v>0.25200144248106754</v>
      </c>
      <c r="G5" s="76">
        <v>0.45875069545696884</v>
      </c>
      <c r="H5" s="75">
        <v>6.6484949040056973E-2</v>
      </c>
      <c r="I5" s="75">
        <v>6.4562084551873955E-2</v>
      </c>
      <c r="J5" s="75">
        <v>0.10265017901342177</v>
      </c>
      <c r="K5" s="75">
        <v>6.6531969021264459E-2</v>
      </c>
      <c r="L5" s="77">
        <v>0</v>
      </c>
      <c r="M5" s="78" t="s">
        <v>3</v>
      </c>
      <c r="N5" s="79" t="s">
        <v>4</v>
      </c>
    </row>
    <row r="6" spans="1:14" s="1" customFormat="1" ht="21.75" customHeight="1" x14ac:dyDescent="0.3">
      <c r="A6" s="66" t="s">
        <v>24</v>
      </c>
      <c r="B6" s="67" t="s">
        <v>39</v>
      </c>
      <c r="C6" s="68">
        <v>1.659170182786629E-2</v>
      </c>
      <c r="D6" s="68">
        <v>0.12199696347235855</v>
      </c>
      <c r="E6" s="68">
        <v>9.2527065570600697E-2</v>
      </c>
      <c r="F6" s="68">
        <v>0.26793492754911552</v>
      </c>
      <c r="G6" s="69">
        <v>0.17931728111712744</v>
      </c>
      <c r="H6" s="68">
        <v>4.05864325354095E-2</v>
      </c>
      <c r="I6" s="68">
        <v>5.8811061798861974E-2</v>
      </c>
      <c r="J6" s="68">
        <v>7.2048131320369135E-2</v>
      </c>
      <c r="K6" s="68">
        <v>4.0614788496974086E-2</v>
      </c>
      <c r="L6" s="70">
        <v>0</v>
      </c>
      <c r="M6" s="71">
        <v>0</v>
      </c>
      <c r="N6" s="72" t="s">
        <v>16</v>
      </c>
    </row>
    <row r="7" spans="1:14" s="1" customFormat="1" ht="21.75" customHeight="1" x14ac:dyDescent="0.3">
      <c r="A7" s="73" t="s">
        <v>22</v>
      </c>
      <c r="B7" s="74" t="s">
        <v>23</v>
      </c>
      <c r="C7" s="75">
        <v>2.7292942742791482E-2</v>
      </c>
      <c r="D7" s="75">
        <v>0.2072691476516777</v>
      </c>
      <c r="E7" s="75">
        <v>0.11908378067198706</v>
      </c>
      <c r="F7" s="75">
        <v>0.30030224026947833</v>
      </c>
      <c r="G7" s="76">
        <v>0.22919110049057922</v>
      </c>
      <c r="H7" s="75">
        <v>6.4913744564516929E-2</v>
      </c>
      <c r="I7" s="75">
        <v>5.5132154596727379E-2</v>
      </c>
      <c r="J7" s="75">
        <v>0.10294599557331741</v>
      </c>
      <c r="K7" s="75">
        <v>6.4959619852099859E-2</v>
      </c>
      <c r="L7" s="77">
        <v>0</v>
      </c>
      <c r="M7" s="78" t="s">
        <v>3</v>
      </c>
      <c r="N7" s="79" t="s">
        <v>4</v>
      </c>
    </row>
    <row r="8" spans="1:14" s="1" customFormat="1" ht="21.75" customHeight="1" x14ac:dyDescent="0.3">
      <c r="A8" s="66" t="s">
        <v>29</v>
      </c>
      <c r="B8" s="67" t="s">
        <v>40</v>
      </c>
      <c r="C8" s="68">
        <v>5.3809977447131396E-2</v>
      </c>
      <c r="D8" s="68">
        <v>0.44323197786765434</v>
      </c>
      <c r="E8" s="68">
        <v>8.3607209749643988E-2</v>
      </c>
      <c r="F8" s="68">
        <v>9.439428648430126E-2</v>
      </c>
      <c r="G8" s="69">
        <v>0.64360451219771186</v>
      </c>
      <c r="H8" s="68">
        <v>8.5597075120993293E-2</v>
      </c>
      <c r="I8" s="68">
        <v>4.4871818367702293E-2</v>
      </c>
      <c r="J8" s="68">
        <v>5.6484716534901593E-2</v>
      </c>
      <c r="K8" s="68">
        <v>8.5660000526990895E-2</v>
      </c>
      <c r="L8" s="70">
        <v>0</v>
      </c>
      <c r="M8" s="71">
        <v>0</v>
      </c>
      <c r="N8" s="72" t="s">
        <v>33</v>
      </c>
    </row>
    <row r="9" spans="1:14" s="1" customFormat="1" ht="21.75" customHeight="1" x14ac:dyDescent="0.3">
      <c r="A9" s="73" t="s">
        <v>38</v>
      </c>
      <c r="B9" s="74" t="s">
        <v>42</v>
      </c>
      <c r="C9" s="75">
        <v>6.0574490400855607E-2</v>
      </c>
      <c r="D9" s="75">
        <v>0.50891878425510706</v>
      </c>
      <c r="E9" s="75">
        <v>0.1134499495149156</v>
      </c>
      <c r="F9" s="75">
        <v>0.19329341790661364</v>
      </c>
      <c r="G9" s="76">
        <v>0.53393140023294328</v>
      </c>
      <c r="H9" s="75">
        <v>4.9632607791487482E-2</v>
      </c>
      <c r="I9" s="75">
        <v>6.9673931787756382E-2</v>
      </c>
      <c r="J9" s="75">
        <v>0.12103888356769588</v>
      </c>
      <c r="K9" s="75">
        <v>4.9667433313952181E-2</v>
      </c>
      <c r="L9" s="77">
        <v>0</v>
      </c>
      <c r="M9" s="78">
        <v>0</v>
      </c>
      <c r="N9" s="79" t="s">
        <v>16</v>
      </c>
    </row>
    <row r="10" spans="1:14" s="1" customFormat="1" ht="21.75" customHeight="1" x14ac:dyDescent="0.3">
      <c r="A10" s="66" t="s">
        <v>34</v>
      </c>
      <c r="B10" s="67" t="s">
        <v>43</v>
      </c>
      <c r="C10" s="68">
        <v>4.6383559195266801E-2</v>
      </c>
      <c r="D10" s="68">
        <v>0.37352431416054155</v>
      </c>
      <c r="E10" s="68">
        <v>4.1449237207470582E-2</v>
      </c>
      <c r="F10" s="68">
        <v>9.2486172561400903E-2</v>
      </c>
      <c r="G10" s="69">
        <v>1.1190449407572423</v>
      </c>
      <c r="H10" s="68">
        <v>6.9367457018486303E-2</v>
      </c>
      <c r="I10" s="68">
        <v>5.4528488823881491E-2</v>
      </c>
      <c r="J10" s="68">
        <v>8.4521199021256807E-2</v>
      </c>
      <c r="K10" s="68">
        <v>6.9418410413904605E-2</v>
      </c>
      <c r="L10" s="70">
        <v>0</v>
      </c>
      <c r="M10" s="71">
        <v>0</v>
      </c>
      <c r="N10" s="72" t="s">
        <v>33</v>
      </c>
    </row>
    <row r="11" spans="1:14" s="1" customFormat="1" ht="21.75" customHeight="1" x14ac:dyDescent="0.3">
      <c r="A11" s="73" t="s">
        <v>35</v>
      </c>
      <c r="B11" s="74" t="s">
        <v>36</v>
      </c>
      <c r="C11" s="75">
        <v>4.2680415087711365E-2</v>
      </c>
      <c r="D11" s="75">
        <v>0.33958891867739061</v>
      </c>
      <c r="E11" s="75">
        <v>0.13102496772454095</v>
      </c>
      <c r="F11" s="75">
        <v>0.38222222222222219</v>
      </c>
      <c r="G11" s="76">
        <v>0.32574261096129492</v>
      </c>
      <c r="H11" s="75">
        <v>8.3092485549133066E-2</v>
      </c>
      <c r="I11" s="75">
        <v>9.0741015590873442E-2</v>
      </c>
      <c r="J11" s="75">
        <v>0.15098263625992714</v>
      </c>
      <c r="K11" s="75">
        <v>8.315170143782491E-2</v>
      </c>
      <c r="L11" s="77">
        <v>0</v>
      </c>
      <c r="M11" s="78">
        <v>0</v>
      </c>
      <c r="N11" s="79" t="s">
        <v>16</v>
      </c>
    </row>
    <row r="12" spans="1:14" s="1" customFormat="1" ht="21.75" customHeight="1" x14ac:dyDescent="0.3">
      <c r="A12" s="66" t="s">
        <v>35</v>
      </c>
      <c r="B12" s="67" t="s">
        <v>44</v>
      </c>
      <c r="C12" s="68">
        <v>3.0785522720736314E-2</v>
      </c>
      <c r="D12" s="68">
        <v>0.23627497882417026</v>
      </c>
      <c r="E12" s="68">
        <v>7.1336513340298724E-2</v>
      </c>
      <c r="F12" s="68">
        <v>0.29645663198619676</v>
      </c>
      <c r="G12" s="69">
        <v>0.43155350996591613</v>
      </c>
      <c r="H12" s="68">
        <v>8.6996336996334245E-2</v>
      </c>
      <c r="I12" s="68">
        <v>5.7854060045516853E-2</v>
      </c>
      <c r="J12" s="68">
        <v>8.2593937848704835E-2</v>
      </c>
      <c r="K12" s="68">
        <v>8.7058445153818997E-2</v>
      </c>
      <c r="L12" s="70">
        <v>0</v>
      </c>
      <c r="M12" s="71">
        <v>0</v>
      </c>
      <c r="N12" s="72" t="s">
        <v>16</v>
      </c>
    </row>
    <row r="13" spans="1:14" s="1" customFormat="1" ht="21.75" customHeight="1" x14ac:dyDescent="0.3">
      <c r="A13" s="73" t="s">
        <v>19</v>
      </c>
      <c r="B13" s="74" t="s">
        <v>45</v>
      </c>
      <c r="C13" s="75">
        <v>8.0617827909925888E-2</v>
      </c>
      <c r="D13" s="75">
        <v>0.72005988023952106</v>
      </c>
      <c r="E13" s="75">
        <v>0.11581878125239262</v>
      </c>
      <c r="F13" s="75">
        <v>0.21714285714285708</v>
      </c>
      <c r="G13" s="76">
        <v>0.6960686948884679</v>
      </c>
      <c r="H13" s="75">
        <v>0.12426614481409004</v>
      </c>
      <c r="I13" s="75">
        <v>0.11525876540562852</v>
      </c>
      <c r="J13" s="75">
        <v>0.13779062532995989</v>
      </c>
      <c r="K13" s="75">
        <v>0.12435634422924191</v>
      </c>
      <c r="L13" s="77">
        <v>0</v>
      </c>
      <c r="M13" s="78">
        <v>0</v>
      </c>
      <c r="N13" s="79" t="s">
        <v>16</v>
      </c>
    </row>
    <row r="14" spans="1:14" s="1" customFormat="1" ht="21.75" customHeight="1" x14ac:dyDescent="0.3">
      <c r="A14" s="66" t="s">
        <v>30</v>
      </c>
      <c r="B14" s="67" t="s">
        <v>31</v>
      </c>
      <c r="C14" s="68">
        <v>3.350124328047821E-2</v>
      </c>
      <c r="D14" s="68">
        <v>0.25923984272608136</v>
      </c>
      <c r="E14" s="68">
        <v>9.3301575286890231E-2</v>
      </c>
      <c r="F14" s="68">
        <v>0.34542595019659234</v>
      </c>
      <c r="G14" s="69">
        <v>0.3590640691485244</v>
      </c>
      <c r="H14" s="68">
        <v>8.1397442823698984E-2</v>
      </c>
      <c r="I14" s="68">
        <v>6.599295932849869E-2</v>
      </c>
      <c r="J14" s="68">
        <v>0.10919995315662012</v>
      </c>
      <c r="K14" s="68">
        <v>8.1455405897340016E-2</v>
      </c>
      <c r="L14" s="70">
        <v>0</v>
      </c>
      <c r="M14" s="71">
        <v>0</v>
      </c>
      <c r="N14" s="72" t="s">
        <v>4</v>
      </c>
    </row>
    <row r="15" spans="1:14" s="1" customFormat="1" ht="21.75" customHeight="1" x14ac:dyDescent="0.3">
      <c r="A15" s="73" t="s">
        <v>26</v>
      </c>
      <c r="B15" s="74" t="s">
        <v>41</v>
      </c>
      <c r="C15" s="75">
        <v>1.1902449711944874E-2</v>
      </c>
      <c r="D15" s="75">
        <v>8.6290322580645284E-2</v>
      </c>
      <c r="E15" s="75">
        <v>0.13342006606199611</v>
      </c>
      <c r="F15" s="75">
        <v>0.4947874899759423</v>
      </c>
      <c r="G15" s="76">
        <v>8.9210341916741223E-2</v>
      </c>
      <c r="H15" s="75">
        <v>6.4822134387351849E-2</v>
      </c>
      <c r="I15" s="75">
        <v>5.7822183843440733E-2</v>
      </c>
      <c r="J15" s="75">
        <v>0.1039973630850739</v>
      </c>
      <c r="K15" s="75">
        <v>6.4867942981772453E-2</v>
      </c>
      <c r="L15" s="77">
        <v>0</v>
      </c>
      <c r="M15" s="78">
        <v>0</v>
      </c>
      <c r="N15" s="79" t="s">
        <v>16</v>
      </c>
    </row>
    <row r="16" spans="1:14" s="1" customFormat="1" ht="21.75" customHeight="1" x14ac:dyDescent="0.3">
      <c r="A16" s="66"/>
      <c r="B16" s="67"/>
      <c r="C16" s="68"/>
      <c r="D16" s="68"/>
      <c r="E16" s="68"/>
      <c r="F16" s="68"/>
      <c r="G16" s="69"/>
      <c r="H16" s="68"/>
      <c r="I16" s="68"/>
      <c r="J16" s="68"/>
      <c r="K16" s="68"/>
      <c r="L16" s="70"/>
      <c r="M16" s="71"/>
      <c r="N16" s="72"/>
    </row>
    <row r="17" spans="1:14" s="1" customFormat="1" x14ac:dyDescent="0.3">
      <c r="A17" s="80" t="s">
        <v>17</v>
      </c>
      <c r="B17" s="80" t="s">
        <v>18</v>
      </c>
      <c r="C17" s="81">
        <f>AVERAGE(C4:C15)</f>
        <v>4.1688781488370297E-2</v>
      </c>
      <c r="D17" s="81">
        <f t="shared" ref="D17:K17" si="0">AVERAGE(D4:D15)</f>
        <v>0.33993277693025997</v>
      </c>
      <c r="E17" s="81">
        <f t="shared" si="0"/>
        <v>9.7914994851924744E-2</v>
      </c>
      <c r="F17" s="81">
        <f t="shared" si="0"/>
        <v>0.26509132973488342</v>
      </c>
      <c r="G17" s="82">
        <f t="shared" si="0"/>
        <v>0.47199372671741835</v>
      </c>
      <c r="H17" s="81">
        <f t="shared" si="0"/>
        <v>8.0756321798636496E-2</v>
      </c>
      <c r="I17" s="81">
        <f t="shared" si="0"/>
        <v>6.9247292016501621E-2</v>
      </c>
      <c r="J17" s="81">
        <f t="shared" si="0"/>
        <v>0.10536514340986457</v>
      </c>
      <c r="K17" s="81">
        <f t="shared" si="0"/>
        <v>8.0814391946145606E-2</v>
      </c>
      <c r="L17" s="83"/>
      <c r="M17" s="83"/>
      <c r="N17" s="83"/>
    </row>
    <row r="18" spans="1:14" s="1" customFormat="1" x14ac:dyDescent="0.3">
      <c r="A18" s="80" t="s">
        <v>20</v>
      </c>
      <c r="B18" s="80" t="s">
        <v>21</v>
      </c>
      <c r="C18" s="81">
        <v>1.9824682734535415E-2</v>
      </c>
      <c r="D18" s="81">
        <v>0.14719642483066808</v>
      </c>
      <c r="E18" s="81">
        <v>7.6333210441388674E-2</v>
      </c>
      <c r="F18" s="81">
        <v>0.22212136024020671</v>
      </c>
      <c r="G18" s="84">
        <v>0.25971241901003894</v>
      </c>
      <c r="H18" s="81">
        <v>4.8905062887058648E-2</v>
      </c>
      <c r="I18" s="81">
        <v>4.0351639743988921E-2</v>
      </c>
      <c r="J18" s="81">
        <v>7.9343481428010065E-2</v>
      </c>
      <c r="K18" s="81">
        <v>4.8939366108381455E-2</v>
      </c>
      <c r="L18" s="83"/>
      <c r="M18" s="83"/>
      <c r="N18" s="83"/>
    </row>
    <row r="19" spans="1:14" s="1" customFormat="1" ht="21.75" customHeight="1" x14ac:dyDescent="0.3">
      <c r="A19" s="66"/>
      <c r="B19" s="67"/>
      <c r="C19" s="68"/>
      <c r="D19" s="68"/>
      <c r="E19" s="68"/>
      <c r="F19" s="68"/>
      <c r="G19" s="69"/>
      <c r="H19" s="68"/>
      <c r="I19" s="68"/>
      <c r="J19" s="68"/>
      <c r="K19" s="68"/>
      <c r="L19" s="70"/>
      <c r="M19" s="71"/>
      <c r="N19" s="72"/>
    </row>
    <row r="20" spans="1:14" s="1" customFormat="1" ht="21.75" customHeight="1" x14ac:dyDescent="0.3">
      <c r="A20" s="24"/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7"/>
      <c r="N20" s="28"/>
    </row>
    <row r="21" spans="1:14" s="1" customFormat="1" ht="21.75" customHeight="1" x14ac:dyDescent="0.3">
      <c r="A21" s="24"/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7"/>
      <c r="N21" s="28"/>
    </row>
    <row r="22" spans="1:14" s="1" customFormat="1" ht="21.75" customHeight="1" x14ac:dyDescent="0.3">
      <c r="A22" s="24"/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7"/>
      <c r="N22" s="28"/>
    </row>
    <row r="23" spans="1:14" s="1" customFormat="1" ht="21.75" customHeight="1" x14ac:dyDescent="0.3">
      <c r="A23" s="24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7"/>
      <c r="N23" s="28"/>
    </row>
    <row r="24" spans="1:14" x14ac:dyDescent="0.3">
      <c r="A24" s="1"/>
      <c r="B24" s="1"/>
      <c r="C24" s="26"/>
      <c r="D24" s="26"/>
      <c r="E24" s="26"/>
      <c r="F24" s="26"/>
      <c r="G24" s="26"/>
      <c r="H24" s="26"/>
      <c r="I24" s="26"/>
      <c r="J24" s="26"/>
      <c r="K24" s="26"/>
      <c r="L24" s="1"/>
      <c r="M24" s="1"/>
      <c r="N24" s="1"/>
    </row>
    <row r="25" spans="1:14" x14ac:dyDescent="0.3">
      <c r="A25" s="21"/>
      <c r="C25" s="26"/>
      <c r="D25" s="26"/>
      <c r="E25" s="26"/>
      <c r="F25" s="26"/>
      <c r="G25" s="26"/>
      <c r="H25" s="26"/>
      <c r="I25" s="26"/>
      <c r="J25" s="26"/>
      <c r="K25" s="26"/>
    </row>
    <row r="26" spans="1:14" x14ac:dyDescent="0.3">
      <c r="C26" s="26"/>
      <c r="D26" s="26"/>
      <c r="E26" s="26"/>
      <c r="F26" s="26"/>
      <c r="G26" s="26"/>
      <c r="H26" s="26"/>
      <c r="I26" s="26"/>
      <c r="J26" s="26"/>
      <c r="K26" s="26"/>
    </row>
    <row r="27" spans="1:14" x14ac:dyDescent="0.3">
      <c r="C27" s="26"/>
      <c r="D27" s="26"/>
      <c r="E27" s="26"/>
      <c r="F27" s="26"/>
      <c r="G27" s="26"/>
      <c r="H27" s="26"/>
      <c r="I27" s="26"/>
      <c r="J27" s="26"/>
      <c r="K27" s="26"/>
    </row>
    <row r="28" spans="1:14" x14ac:dyDescent="0.3">
      <c r="C28" s="26"/>
      <c r="E28" s="15"/>
      <c r="F28" s="22"/>
    </row>
    <row r="29" spans="1:14" x14ac:dyDescent="0.3">
      <c r="C29" s="26"/>
      <c r="E29" s="15"/>
      <c r="F29" s="15"/>
    </row>
  </sheetData>
  <autoFilter ref="A3:N7" xr:uid="{00000000-0009-0000-0000-000006000000}">
    <sortState xmlns:xlrd2="http://schemas.microsoft.com/office/spreadsheetml/2017/richdata2" ref="A4:N15">
      <sortCondition ref="A3:A15"/>
    </sortState>
  </autoFilter>
  <conditionalFormatting sqref="F19 F16">
    <cfRule type="iconSet" priority="8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8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8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19 K16">
    <cfRule type="iconSet" priority="8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19 J16">
    <cfRule type="iconSet" priority="8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8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90">
      <iconSet>
        <cfvo type="percent" val="0"/>
        <cfvo type="percent" val="33"/>
        <cfvo type="percent" val="67"/>
      </iconSet>
    </cfRule>
  </conditionalFormatting>
  <conditionalFormatting sqref="E19 E16">
    <cfRule type="iconSet" priority="9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9 F16">
    <cfRule type="iconSet" priority="92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9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4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9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19 D16">
    <cfRule type="iconSet" priority="9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19 H16">
    <cfRule type="iconSet" priority="9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00">
      <iconSet>
        <cfvo type="percent" val="0"/>
        <cfvo type="percent" val="33"/>
        <cfvo type="percent" val="67"/>
      </iconSet>
    </cfRule>
  </conditionalFormatting>
  <conditionalFormatting sqref="H19 H16">
    <cfRule type="iconSet" priority="10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48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5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8">
    <cfRule type="iconSet" priority="5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53">
      <iconSet>
        <cfvo type="percent" val="0"/>
        <cfvo type="percent" val="33"/>
        <cfvo type="percent" val="67"/>
      </iconSet>
    </cfRule>
  </conditionalFormatting>
  <conditionalFormatting sqref="E4:E8">
    <cfRule type="iconSet" priority="5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55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5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7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8">
    <cfRule type="iconSet" priority="6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6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6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63">
      <iconSet>
        <cfvo type="percent" val="0"/>
        <cfvo type="percent" val="33"/>
        <cfvo type="percent" val="67"/>
      </iconSet>
    </cfRule>
  </conditionalFormatting>
  <conditionalFormatting sqref="H4:H8">
    <cfRule type="iconSet" priority="6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7">
    <cfRule type="iconSet" priority="6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7">
    <cfRule type="iconSet" priority="6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7">
    <cfRule type="iconSet" priority="6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7">
    <cfRule type="iconSet" priority="6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7">
    <cfRule type="iconSet" priority="6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7">
    <cfRule type="iconSet" priority="7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7">
    <cfRule type="iconSet" priority="7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7">
    <cfRule type="iconSet" priority="7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7">
    <cfRule type="iconSet" priority="7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8">
    <cfRule type="iconSet" priority="3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8">
    <cfRule type="iconSet" priority="4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8">
    <cfRule type="iconSet" priority="4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4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4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8">
    <cfRule type="iconSet" priority="4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8">
    <cfRule type="iconSet" priority="4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3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F9:F15">
    <cfRule type="iconSet" priority="2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1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2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9:J15">
    <cfRule type="iconSet" priority="2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2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6">
      <iconSet>
        <cfvo type="percent" val="0"/>
        <cfvo type="percent" val="33"/>
        <cfvo type="percent" val="67"/>
      </iconSet>
    </cfRule>
  </conditionalFormatting>
  <conditionalFormatting sqref="E9:E15">
    <cfRule type="iconSet" priority="2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28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3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9:D15">
    <cfRule type="iconSet" priority="3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3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36">
      <iconSet>
        <cfvo type="percent" val="0"/>
        <cfvo type="percent" val="33"/>
        <cfvo type="percent" val="67"/>
      </iconSet>
    </cfRule>
  </conditionalFormatting>
  <conditionalFormatting sqref="H9:H15">
    <cfRule type="iconSet" priority="3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9:C15">
    <cfRule type="iconSet" priority="1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9:D15">
    <cfRule type="iconSet" priority="17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9:E15">
    <cfRule type="iconSet" priority="1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1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1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9:I15">
    <cfRule type="iconSet" priority="1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9:J15">
    <cfRule type="iconSet" priority="1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1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16">
    <cfRule type="iconSet" priority="23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15">
    <cfRule type="iconSet" priority="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15">
    <cfRule type="iconSet" priority="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15">
    <cfRule type="iconSet" priority="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5">
    <cfRule type="iconSet" priority="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5">
    <cfRule type="iconSet" priority="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15">
    <cfRule type="iconSet" priority="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15">
    <cfRule type="iconSet" priority="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15">
    <cfRule type="iconSet" priority="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15">
    <cfRule type="iconSet" priority="1">
      <iconSet iconSet="4Rating">
        <cfvo type="percent" val="0"/>
        <cfvo type="percent" val="25"/>
        <cfvo type="percent" val="50"/>
        <cfvo type="percent" val="75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euil12"/>
  <dimension ref="A1:N25"/>
  <sheetViews>
    <sheetView showGridLines="0" workbookViewId="0">
      <selection activeCell="D2" sqref="D2"/>
    </sheetView>
  </sheetViews>
  <sheetFormatPr baseColWidth="10" defaultColWidth="10.59765625" defaultRowHeight="15.6" x14ac:dyDescent="0.3"/>
  <cols>
    <col min="1" max="1" width="22.8984375" style="15" customWidth="1"/>
    <col min="2" max="4" width="12.8984375" style="15" customWidth="1"/>
    <col min="5" max="16384" width="10.59765625" style="15"/>
  </cols>
  <sheetData>
    <row r="1" spans="1:14" s="1" customFormat="1" ht="21" x14ac:dyDescent="0.4">
      <c r="A1" s="58" t="s">
        <v>59</v>
      </c>
      <c r="B1" s="59" t="s">
        <v>58</v>
      </c>
      <c r="C1" s="37"/>
      <c r="D1" s="38">
        <v>42735</v>
      </c>
    </row>
    <row r="2" spans="1:14" s="1" customFormat="1" ht="21" x14ac:dyDescent="0.4">
      <c r="A2" s="16"/>
      <c r="B2" s="16"/>
      <c r="C2" s="18"/>
    </row>
    <row r="3" spans="1:14" s="1" customFormat="1" ht="27.6" x14ac:dyDescent="0.3">
      <c r="A3" s="12" t="s">
        <v>47</v>
      </c>
      <c r="B3" s="14" t="s">
        <v>56</v>
      </c>
      <c r="C3" s="14" t="s">
        <v>57</v>
      </c>
      <c r="D3" s="14" t="s">
        <v>62</v>
      </c>
    </row>
    <row r="4" spans="1:14" s="1" customFormat="1" x14ac:dyDescent="0.3">
      <c r="A4" s="39"/>
      <c r="B4" s="40"/>
      <c r="C4" s="40"/>
      <c r="D4" s="40"/>
    </row>
    <row r="5" spans="1:14" s="1" customFormat="1" x14ac:dyDescent="0.3">
      <c r="A5" s="50" t="s">
        <v>50</v>
      </c>
      <c r="B5" s="51"/>
      <c r="C5" s="52"/>
      <c r="D5" s="53"/>
    </row>
    <row r="6" spans="1:14" s="1" customFormat="1" x14ac:dyDescent="0.3">
      <c r="A6" s="31"/>
      <c r="B6" s="32"/>
      <c r="C6" s="33"/>
      <c r="D6" s="34"/>
    </row>
    <row r="7" spans="1:14" s="1" customFormat="1" x14ac:dyDescent="0.3">
      <c r="A7" s="54" t="s">
        <v>51</v>
      </c>
      <c r="B7" s="55"/>
      <c r="C7" s="56"/>
      <c r="D7" s="57"/>
    </row>
    <row r="8" spans="1:14" s="1" customFormat="1" x14ac:dyDescent="0.3">
      <c r="A8" s="41" t="s">
        <v>48</v>
      </c>
      <c r="B8" s="48">
        <v>0.2963548015063977</v>
      </c>
      <c r="C8" s="48">
        <v>0.1633</v>
      </c>
      <c r="D8" s="49">
        <v>4.7151177423483404E-3</v>
      </c>
      <c r="F8" s="47"/>
      <c r="G8" s="47"/>
      <c r="H8" s="47"/>
      <c r="I8" s="47"/>
      <c r="J8" s="46"/>
      <c r="K8" s="47"/>
      <c r="L8" s="46"/>
    </row>
    <row r="9" spans="1:14" s="1" customFormat="1" x14ac:dyDescent="0.3">
      <c r="A9" s="31"/>
      <c r="B9" s="32"/>
      <c r="C9" s="33"/>
      <c r="D9" s="34"/>
      <c r="F9" s="46"/>
      <c r="G9" s="47"/>
      <c r="H9" s="47"/>
      <c r="I9" s="47"/>
      <c r="J9" s="47"/>
      <c r="K9" s="47"/>
      <c r="L9" s="46"/>
      <c r="M9" s="47"/>
      <c r="N9" s="46"/>
    </row>
    <row r="10" spans="1:14" s="1" customFormat="1" x14ac:dyDescent="0.3">
      <c r="A10" s="54" t="s">
        <v>52</v>
      </c>
      <c r="B10" s="55"/>
      <c r="C10" s="56"/>
      <c r="D10" s="57"/>
    </row>
    <row r="11" spans="1:14" s="1" customFormat="1" x14ac:dyDescent="0.3">
      <c r="A11" s="41" t="s">
        <v>48</v>
      </c>
      <c r="B11" s="48">
        <v>0.20497734889508923</v>
      </c>
      <c r="C11" s="48">
        <v>0.23375265544082691</v>
      </c>
      <c r="D11" s="49">
        <v>4.2375111221516493E-2</v>
      </c>
      <c r="F11" s="45"/>
      <c r="G11" s="29"/>
      <c r="H11" s="29"/>
      <c r="I11" s="29"/>
      <c r="J11" s="29"/>
      <c r="K11" s="29"/>
      <c r="L11" s="45"/>
      <c r="M11" s="29"/>
      <c r="N11" s="45"/>
    </row>
    <row r="12" spans="1:14" s="1" customFormat="1" x14ac:dyDescent="0.3">
      <c r="A12" s="31"/>
      <c r="B12" s="32"/>
      <c r="C12" s="33"/>
      <c r="D12" s="33"/>
      <c r="F12" s="45"/>
      <c r="G12" s="29"/>
      <c r="H12" s="29"/>
      <c r="I12" s="29"/>
      <c r="J12" s="29"/>
      <c r="K12" s="29"/>
      <c r="L12" s="45"/>
      <c r="M12" s="29"/>
      <c r="N12" s="45"/>
    </row>
    <row r="13" spans="1:14" s="1" customFormat="1" x14ac:dyDescent="0.3">
      <c r="A13" s="50" t="s">
        <v>53</v>
      </c>
      <c r="B13" s="51"/>
      <c r="C13" s="52"/>
      <c r="D13" s="53"/>
    </row>
    <row r="14" spans="1:14" s="1" customFormat="1" x14ac:dyDescent="0.3">
      <c r="A14" s="36"/>
      <c r="B14" s="32"/>
      <c r="C14" s="32"/>
      <c r="D14" s="32"/>
    </row>
    <row r="15" spans="1:14" s="1" customFormat="1" x14ac:dyDescent="0.3">
      <c r="A15" s="54" t="s">
        <v>54</v>
      </c>
      <c r="B15" s="55"/>
      <c r="C15" s="56"/>
      <c r="D15" s="57"/>
    </row>
    <row r="16" spans="1:14" s="1" customFormat="1" x14ac:dyDescent="0.3">
      <c r="A16" s="41" t="s">
        <v>48</v>
      </c>
      <c r="B16" s="48">
        <v>0.2003921018019339</v>
      </c>
      <c r="C16" s="48">
        <v>0.38552387797888477</v>
      </c>
      <c r="D16" s="49">
        <v>0.10733362152406367</v>
      </c>
    </row>
    <row r="17" spans="1:4" s="1" customFormat="1" x14ac:dyDescent="0.3">
      <c r="A17" s="35"/>
      <c r="B17" s="32"/>
      <c r="C17" s="34"/>
      <c r="D17" s="34"/>
    </row>
    <row r="18" spans="1:4" s="1" customFormat="1" x14ac:dyDescent="0.3">
      <c r="A18" s="54" t="s">
        <v>55</v>
      </c>
      <c r="B18" s="55"/>
      <c r="C18" s="56"/>
      <c r="D18" s="57"/>
    </row>
    <row r="19" spans="1:4" s="1" customFormat="1" x14ac:dyDescent="0.3">
      <c r="A19" s="41" t="s">
        <v>48</v>
      </c>
      <c r="B19" s="48">
        <v>0.34924691536794072</v>
      </c>
      <c r="C19" s="48">
        <v>0.45853231265019367</v>
      </c>
      <c r="D19" s="49">
        <v>8.9000580393657103E-2</v>
      </c>
    </row>
    <row r="20" spans="1:4" s="1" customFormat="1" x14ac:dyDescent="0.3">
      <c r="A20" s="60"/>
      <c r="B20" s="61" t="s">
        <v>61</v>
      </c>
      <c r="C20" s="19"/>
    </row>
    <row r="21" spans="1:4" x14ac:dyDescent="0.3">
      <c r="A21" s="50" t="s">
        <v>60</v>
      </c>
      <c r="B21" s="51"/>
      <c r="C21" s="52"/>
      <c r="D21" s="51"/>
    </row>
    <row r="22" spans="1:4" x14ac:dyDescent="0.3">
      <c r="A22" s="60" t="s">
        <v>49</v>
      </c>
      <c r="B22" s="30"/>
      <c r="C22" s="29"/>
    </row>
    <row r="23" spans="1:4" x14ac:dyDescent="0.3">
      <c r="B23" s="29"/>
      <c r="C23" s="29"/>
    </row>
    <row r="25" spans="1:4" x14ac:dyDescent="0.3">
      <c r="B25" s="29"/>
      <c r="C25" s="29"/>
    </row>
  </sheetData>
  <pageMargins left="0.78740157499999996" right="0.78740157499999996" top="0.984251969" bottom="0.984251969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Flexible Equilibre</vt:lpstr>
      <vt:lpstr>Diversifié &amp; Flexible</vt:lpstr>
      <vt:lpstr>Lindicateur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Hubert Clerbois</dc:creator>
  <cp:lastModifiedBy>Adrien VASON</cp:lastModifiedBy>
  <cp:lastPrinted>2014-03-16T14:44:38Z</cp:lastPrinted>
  <dcterms:created xsi:type="dcterms:W3CDTF">2013-12-23T18:18:13Z</dcterms:created>
  <dcterms:modified xsi:type="dcterms:W3CDTF">2023-03-31T06:53:16Z</dcterms:modified>
</cp:coreProperties>
</file>