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Z:\Missions GALEA\R0910 - Reprise EPS  Observatoire EPS\2022.06.30 - Observatoire EPS\Travaux\Résultats univers par univers\"/>
    </mc:Choice>
  </mc:AlternateContent>
  <xr:revisionPtr revIDLastSave="0" documentId="13_ncr:1_{174F7BD0-07E8-4304-9E89-C0F7836CF58A}" xr6:coauthVersionLast="47" xr6:coauthVersionMax="47" xr10:uidLastSave="{00000000-0000-0000-0000-000000000000}"/>
  <bookViews>
    <workbookView xWindow="28680" yWindow="-120" windowWidth="25440" windowHeight="15390" tabRatio="747" xr2:uid="{00000000-000D-0000-FFFF-FFFF00000000}"/>
  </bookViews>
  <sheets>
    <sheet name="Obligataire" sheetId="2" r:id="rId1"/>
    <sheet name="Diversifié &amp; Flexible" sheetId="12" state="hidden" r:id="rId2"/>
    <sheet name="Lindicateur" sheetId="13" state="hidden" r:id="rId3"/>
  </sheets>
  <definedNames>
    <definedName name="_xlnm._FilterDatabase" localSheetId="1" hidden="1">'Diversifié &amp; Flexible'!$A$3:$N$7</definedName>
    <definedName name="_xlnm._FilterDatabase" localSheetId="0" hidden="1">Obligataire!$A$3:$AD$3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4" i="2" l="1"/>
  <c r="J24" i="2"/>
  <c r="I24" i="2"/>
  <c r="H24" i="2"/>
  <c r="W24" i="2"/>
  <c r="O24" i="2"/>
  <c r="G24" i="2"/>
  <c r="T24" i="2"/>
  <c r="L24" i="2"/>
  <c r="D24" i="2"/>
  <c r="V24" i="2"/>
  <c r="U24" i="2"/>
  <c r="S24" i="2"/>
  <c r="R24" i="2"/>
  <c r="Q24" i="2"/>
  <c r="P24" i="2"/>
  <c r="N24" i="2"/>
  <c r="M24" i="2"/>
  <c r="F24" i="2"/>
  <c r="E24" i="2"/>
  <c r="C24" i="2"/>
  <c r="D17" i="12"/>
  <c r="E17" i="12"/>
  <c r="F17" i="12"/>
  <c r="G17" i="12"/>
  <c r="H17" i="12"/>
  <c r="I17" i="12"/>
  <c r="J17" i="12"/>
  <c r="K17" i="12"/>
  <c r="C17" i="12"/>
</calcChain>
</file>

<file path=xl/sharedStrings.xml><?xml version="1.0" encoding="utf-8"?>
<sst xmlns="http://schemas.openxmlformats.org/spreadsheetml/2006/main" count="228" uniqueCount="131">
  <si>
    <t>Société</t>
  </si>
  <si>
    <t>Nom du fonds</t>
  </si>
  <si>
    <t>ISR</t>
  </si>
  <si>
    <t>Oui</t>
  </si>
  <si>
    <t>FCPE</t>
  </si>
  <si>
    <t>au</t>
  </si>
  <si>
    <t>Perf. annualisée depuis 01/01/08</t>
  </si>
  <si>
    <t>Perf.
Totale
depuis 01/01/08</t>
  </si>
  <si>
    <t>Volatilité annualisée depuis 01/01/08</t>
  </si>
  <si>
    <t>Max Drawdown depuis 01/01/08</t>
  </si>
  <si>
    <t>Couple Rendement / Risque</t>
  </si>
  <si>
    <t>Perf. annualisée
5 ans</t>
  </si>
  <si>
    <t>Perf. annualisée
3 ans</t>
  </si>
  <si>
    <t>Perf. annualisée
1 an</t>
  </si>
  <si>
    <t>compt. fonds liquidés</t>
  </si>
  <si>
    <t>Type de fonds</t>
  </si>
  <si>
    <t>SICAV</t>
  </si>
  <si>
    <t>Observatoire</t>
  </si>
  <si>
    <t>Moyenne</t>
  </si>
  <si>
    <t>Franklin Templeton</t>
  </si>
  <si>
    <t>AFG</t>
  </si>
  <si>
    <t>Indice FCPE Diversifiés</t>
  </si>
  <si>
    <t>BNPP ERE</t>
  </si>
  <si>
    <t>Multipar Oblig Euro</t>
  </si>
  <si>
    <t>Multipar Equilibre SR</t>
  </si>
  <si>
    <t>AXA</t>
  </si>
  <si>
    <t>WF Euro 5-7 I</t>
  </si>
  <si>
    <t>Génération Equilibre 2 EUR</t>
  </si>
  <si>
    <t>Generali</t>
  </si>
  <si>
    <t>Euro Corporate Bonds</t>
  </si>
  <si>
    <t>UBS</t>
  </si>
  <si>
    <t>Allianz GI</t>
  </si>
  <si>
    <t>Strategy 50</t>
  </si>
  <si>
    <t>Carmignac</t>
  </si>
  <si>
    <t>Sécurité A</t>
  </si>
  <si>
    <t>HSBC GI</t>
  </si>
  <si>
    <t>Euro Bond</t>
  </si>
  <si>
    <t>HSBC EE</t>
  </si>
  <si>
    <t>Equilibre</t>
  </si>
  <si>
    <r>
      <rPr>
        <b/>
        <i/>
        <sz val="16"/>
        <color indexed="10"/>
        <rFont val="Calibri"/>
        <family val="2"/>
      </rPr>
      <t>O</t>
    </r>
    <r>
      <rPr>
        <i/>
        <sz val="16"/>
        <color indexed="23"/>
        <rFont val="Calibri"/>
        <family val="2"/>
      </rPr>
      <t>bservatoire</t>
    </r>
    <r>
      <rPr>
        <sz val="16"/>
        <color indexed="23"/>
        <rFont val="Calibri"/>
        <family val="2"/>
      </rPr>
      <t xml:space="preserve"> </t>
    </r>
    <r>
      <rPr>
        <b/>
        <sz val="16"/>
        <color indexed="23"/>
        <rFont val="Calibri"/>
        <family val="2"/>
      </rPr>
      <t>EPS</t>
    </r>
    <r>
      <rPr>
        <sz val="16"/>
        <color indexed="8"/>
        <rFont val="Calibri"/>
        <family val="2"/>
      </rPr>
      <t xml:space="preserve"> de l'Epargne d'Entreprise</t>
    </r>
  </si>
  <si>
    <t>FCP</t>
  </si>
  <si>
    <t>Fédéris GA</t>
  </si>
  <si>
    <t>Fidelity</t>
  </si>
  <si>
    <t>Euro Bond Fund</t>
  </si>
  <si>
    <t>Vanguard</t>
  </si>
  <si>
    <t>EUR Government Bond Index</t>
  </si>
  <si>
    <t>Euro Balanced</t>
  </si>
  <si>
    <t>Perf. cumulée depuis 01/01/14</t>
  </si>
  <si>
    <t>DNCA</t>
  </si>
  <si>
    <t>Optimal Income</t>
  </si>
  <si>
    <t>Patrimoine A EUR Acc</t>
  </si>
  <si>
    <t>Global Allocation (EUR)</t>
  </si>
  <si>
    <t>Evolutif</t>
  </si>
  <si>
    <t>Avenir Epargne</t>
  </si>
  <si>
    <t>Patrimoine A Acc</t>
  </si>
  <si>
    <t>Global Fundamental Strategies</t>
  </si>
  <si>
    <r>
      <t xml:space="preserve">Univers : </t>
    </r>
    <r>
      <rPr>
        <b/>
        <sz val="12"/>
        <color indexed="10"/>
        <rFont val="Calibri"/>
        <family val="2"/>
      </rPr>
      <t xml:space="preserve">DIVERSIFIE </t>
    </r>
    <r>
      <rPr>
        <b/>
        <sz val="12"/>
        <color indexed="10"/>
        <rFont val="Calibri"/>
        <family val="2"/>
      </rPr>
      <t>&amp; FLEXIBLE</t>
    </r>
  </si>
  <si>
    <t>Univers</t>
  </si>
  <si>
    <t>Univers Epargne Salariale*</t>
  </si>
  <si>
    <t>*(indices AFG)</t>
  </si>
  <si>
    <t>Observatoire Monétaire</t>
  </si>
  <si>
    <t>Observatoire Obligataire</t>
  </si>
  <si>
    <t>Observatoire Diversifié</t>
  </si>
  <si>
    <t>Observatoire Flexible</t>
  </si>
  <si>
    <t>Observatoire Actions Europe</t>
  </si>
  <si>
    <t>Observatoire Actions Monde</t>
  </si>
  <si>
    <t>Perf. cumulées
depuis 01/01/08</t>
  </si>
  <si>
    <t>Perf. cumulées
5 ans</t>
  </si>
  <si>
    <t>L'indicateur</t>
  </si>
  <si>
    <r>
      <rPr>
        <b/>
        <i/>
        <sz val="16"/>
        <color indexed="10"/>
        <rFont val="Calibri"/>
        <family val="2"/>
      </rPr>
      <t>O</t>
    </r>
    <r>
      <rPr>
        <i/>
        <sz val="16"/>
        <color indexed="23"/>
        <rFont val="Calibri"/>
        <family val="2"/>
      </rPr>
      <t>bservatoire</t>
    </r>
    <r>
      <rPr>
        <sz val="16"/>
        <color indexed="23"/>
        <rFont val="Calibri"/>
        <family val="2"/>
      </rPr>
      <t xml:space="preserve"> </t>
    </r>
    <r>
      <rPr>
        <b/>
        <sz val="16"/>
        <color indexed="23"/>
        <rFont val="Calibri"/>
        <family val="2"/>
      </rPr>
      <t>EPS :</t>
    </r>
  </si>
  <si>
    <t>Observatoire PME</t>
  </si>
  <si>
    <t>depuis 01/01/2015</t>
  </si>
  <si>
    <t>Perf. 
1 an</t>
  </si>
  <si>
    <t>Natixis</t>
  </si>
  <si>
    <t>Pictet AM</t>
  </si>
  <si>
    <t>EUR Bonds</t>
  </si>
  <si>
    <t>Perf. annualisée depuis 01/08</t>
  </si>
  <si>
    <t>Perf.
Totale
depuis 01/08</t>
  </si>
  <si>
    <t>Volatilité annualisée depuis 01/08</t>
  </si>
  <si>
    <t>Max Drawdown depuis 01/08</t>
  </si>
  <si>
    <t>Avenir Obligataire</t>
  </si>
  <si>
    <t>Robeco</t>
  </si>
  <si>
    <t>Euro Credit Bonds IH</t>
  </si>
  <si>
    <t>Groupama AM</t>
  </si>
  <si>
    <t>Date de recommandation du fonds</t>
  </si>
  <si>
    <t>Aberdeen Standard Investments</t>
  </si>
  <si>
    <t xml:space="preserve">European corporate bond </t>
  </si>
  <si>
    <t>Groupama Credit Euro CT</t>
  </si>
  <si>
    <t>La Financière de l'Echiquier</t>
  </si>
  <si>
    <t>Performance annualisée 5 ans</t>
  </si>
  <si>
    <t>Volatilité annualisée
5 ans</t>
  </si>
  <si>
    <t>Max Drawdown 
5 ans</t>
  </si>
  <si>
    <t>Performance annualisée 3 ans</t>
  </si>
  <si>
    <t>Volatilité annualisée
3 ans</t>
  </si>
  <si>
    <t>Max Drawdown 
3 ans</t>
  </si>
  <si>
    <t>Volatilité annualisée
 1 an</t>
  </si>
  <si>
    <t>Max Drawdown 
1 an</t>
  </si>
  <si>
    <t>Compteur fonds liquidés SGP</t>
  </si>
  <si>
    <t>Type</t>
  </si>
  <si>
    <t>Couple Rendement Risque 5 ans</t>
  </si>
  <si>
    <t>Couple Rendement Risque 
3 ans</t>
  </si>
  <si>
    <t>Couple Rendement Risque 1 an</t>
  </si>
  <si>
    <t>Couple Rendement / Risque depuis 01/08</t>
  </si>
  <si>
    <t>* Les performances annualisées des FCP ont été réduites forfaitairement de 0,15% pour tenir compte des coûts d'intégration dans un FCPE</t>
  </si>
  <si>
    <t>Lazard Frères Gestion</t>
  </si>
  <si>
    <t>Echiquier Credit SRI Europe</t>
  </si>
  <si>
    <t>Crédit Mutuel AM</t>
  </si>
  <si>
    <t>Performance annualisée 1 an</t>
  </si>
  <si>
    <t>BlackRock</t>
  </si>
  <si>
    <t>Vega IM</t>
  </si>
  <si>
    <t>BGF Euro Bond D2 EUR</t>
  </si>
  <si>
    <r>
      <rPr>
        <sz val="12"/>
        <rFont val="Calibri"/>
        <family val="2"/>
      </rPr>
      <t>Univers :</t>
    </r>
    <r>
      <rPr>
        <b/>
        <sz val="12"/>
        <rFont val="Calibri"/>
        <family val="2"/>
      </rPr>
      <t xml:space="preserve"> </t>
    </r>
  </si>
  <si>
    <r>
      <rPr>
        <b/>
        <i/>
        <sz val="16"/>
        <color rgb="FFC00000"/>
        <rFont val="Calibri"/>
        <family val="2"/>
      </rPr>
      <t>O</t>
    </r>
    <r>
      <rPr>
        <i/>
        <sz val="16"/>
        <color indexed="23"/>
        <rFont val="Calibri"/>
        <family val="2"/>
      </rPr>
      <t>bservatoire</t>
    </r>
    <r>
      <rPr>
        <sz val="16"/>
        <color indexed="23"/>
        <rFont val="Calibri"/>
        <family val="2"/>
      </rPr>
      <t xml:space="preserve"> </t>
    </r>
    <r>
      <rPr>
        <b/>
        <sz val="16"/>
        <color indexed="23"/>
        <rFont val="Calibri"/>
        <family val="2"/>
      </rPr>
      <t>EPS</t>
    </r>
    <r>
      <rPr>
        <sz val="16"/>
        <color indexed="8"/>
        <rFont val="Calibri"/>
        <family val="2"/>
      </rPr>
      <t xml:space="preserve"> de l'Epargne d'Entreprise</t>
    </r>
  </si>
  <si>
    <t>OBLIGATAIRE EUR</t>
  </si>
  <si>
    <t>Lazard Euro Short Duration</t>
  </si>
  <si>
    <t>Article SFDR</t>
  </si>
  <si>
    <t>non</t>
  </si>
  <si>
    <t>Greenfin</t>
  </si>
  <si>
    <t>CIES</t>
  </si>
  <si>
    <t>oui</t>
  </si>
  <si>
    <t>CM-AM Perspective Obli MT A</t>
  </si>
  <si>
    <t>Performance annualisée 10 ans</t>
  </si>
  <si>
    <t>Volatilité annualisée
10 ans</t>
  </si>
  <si>
    <t>Max Drawdown 
10 ans</t>
  </si>
  <si>
    <t>Couple Rendement Risque 10 ans</t>
  </si>
  <si>
    <t>NON</t>
  </si>
  <si>
    <t>Non</t>
  </si>
  <si>
    <t>OUI</t>
  </si>
  <si>
    <t>DNCA Invest Beyond European Bond Opportunities</t>
  </si>
  <si>
    <t>VEGA Obligations Euro ISR</t>
  </si>
  <si>
    <t>FCP/SICAV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</si>
</sst>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_-* #,##0.00\ _€_-;\-* #,##0.00\ _€_-;_-* &quot;-&quot;??\ _€_-;_-@_-"/>
    <numFmt numFmtId="165" formatCode="0.000%"/>
    <numFmt numFmtId="166" formatCode="0.0%"/>
    <numFmt numFmtId="167" formatCode="[$-40C]d\ mmmm\ yyyy;@"/>
    <numFmt numFmtId="168" formatCode="[$-40C]d\-mmm\-yyyy;@"/>
    <numFmt numFmtId="169" formatCode="dd/mm/yy;@"/>
    <numFmt numFmtId="170" formatCode="[$-40C]d\-mmm\-yy;@"/>
  </numFmts>
  <fonts count="4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indexed="8"/>
      <name val="Calibri"/>
      <family val="2"/>
    </font>
    <font>
      <i/>
      <sz val="16"/>
      <color indexed="23"/>
      <name val="Calibri"/>
      <family val="2"/>
    </font>
    <font>
      <sz val="16"/>
      <color indexed="23"/>
      <name val="Calibri"/>
      <family val="2"/>
    </font>
    <font>
      <b/>
      <sz val="16"/>
      <color indexed="23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2"/>
      <color indexed="10"/>
      <name val="Calibri"/>
      <family val="2"/>
    </font>
    <font>
      <b/>
      <i/>
      <sz val="16"/>
      <color indexed="10"/>
      <name val="Calibri"/>
      <family val="2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16"/>
      <color rgb="FFDD0806"/>
      <name val="Calibri"/>
      <family val="2"/>
      <scheme val="minor"/>
    </font>
    <font>
      <sz val="12"/>
      <color rgb="FF000000"/>
      <name val="Calibri"/>
      <family val="2"/>
      <scheme val="minor"/>
    </font>
    <font>
      <sz val="16"/>
      <color rgb="FFFFFFFF"/>
      <name val="Calibri"/>
      <family val="2"/>
      <scheme val="minor"/>
    </font>
    <font>
      <sz val="16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C80912"/>
      <name val="Calibri"/>
      <family val="2"/>
    </font>
    <font>
      <sz val="11"/>
      <color rgb="FF000000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rgb="FFDD0806"/>
      <name val="Calibri"/>
      <family val="2"/>
    </font>
    <font>
      <b/>
      <i/>
      <sz val="16"/>
      <color rgb="FFC0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rgb="FFC00000"/>
      <name val="Calibri"/>
      <family val="2"/>
    </font>
    <font>
      <i/>
      <strike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0"/>
      <color theme="1"/>
      <name val="Calibri"/>
      <family val="2"/>
      <scheme val="minor"/>
    </font>
    <font>
      <strike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6"/>
      <color rgb="FFC00000"/>
      <name val="Calibri"/>
      <family val="2"/>
    </font>
    <font>
      <b/>
      <sz val="12"/>
      <color rgb="FFCF1D28"/>
      <name val="Calibri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/>
        <bgColor rgb="FF000000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rgb="FFC80912"/>
      </top>
      <bottom style="thin">
        <color rgb="FFC8091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588">
    <xf numFmtId="0" fontId="0" fillId="0" borderId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" fillId="0" borderId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105">
    <xf numFmtId="0" fontId="0" fillId="0" borderId="0" xfId="0"/>
    <xf numFmtId="0" fontId="0" fillId="2" borderId="0" xfId="0" applyFill="1"/>
    <xf numFmtId="0" fontId="12" fillId="3" borderId="10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textRotation="90" wrapText="1"/>
    </xf>
    <xf numFmtId="0" fontId="16" fillId="4" borderId="0" xfId="0" applyFont="1" applyFill="1"/>
    <xf numFmtId="0" fontId="17" fillId="4" borderId="0" xfId="0" applyFont="1" applyFill="1"/>
    <xf numFmtId="0" fontId="17" fillId="4" borderId="0" xfId="0" applyFont="1" applyFill="1" applyAlignment="1">
      <alignment horizontal="right"/>
    </xf>
    <xf numFmtId="0" fontId="18" fillId="5" borderId="0" xfId="0" applyFont="1" applyFill="1" applyAlignment="1">
      <alignment horizontal="center" vertical="center" wrapText="1"/>
    </xf>
    <xf numFmtId="167" fontId="19" fillId="5" borderId="0" xfId="0" applyNumberFormat="1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2" fillId="3" borderId="10" xfId="0" applyFont="1" applyFill="1" applyBorder="1" applyAlignment="1" applyProtection="1">
      <alignment horizontal="center" vertical="center" wrapText="1"/>
      <protection locked="0"/>
    </xf>
    <xf numFmtId="0" fontId="14" fillId="3" borderId="10" xfId="0" applyFont="1" applyFill="1" applyBorder="1" applyAlignment="1" applyProtection="1">
      <alignment horizontal="center" vertical="center" wrapText="1"/>
      <protection locked="0"/>
    </xf>
    <xf numFmtId="0" fontId="15" fillId="3" borderId="10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Protection="1">
      <protection locked="0"/>
    </xf>
    <xf numFmtId="0" fontId="18" fillId="5" borderId="0" xfId="0" applyFont="1" applyFill="1" applyAlignment="1" applyProtection="1">
      <alignment horizontal="center" vertical="center" wrapText="1"/>
      <protection locked="0"/>
    </xf>
    <xf numFmtId="167" fontId="19" fillId="5" borderId="0" xfId="0" applyNumberFormat="1" applyFont="1" applyFill="1" applyAlignment="1" applyProtection="1">
      <alignment horizontal="center"/>
      <protection locked="0"/>
    </xf>
    <xf numFmtId="0" fontId="19" fillId="5" borderId="0" xfId="0" applyFont="1" applyFill="1" applyAlignment="1" applyProtection="1">
      <alignment horizontal="center"/>
      <protection locked="0"/>
    </xf>
    <xf numFmtId="166" fontId="21" fillId="2" borderId="0" xfId="2" applyNumberFormat="1" applyFont="1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13" fillId="2" borderId="0" xfId="0" applyFont="1" applyFill="1" applyProtection="1">
      <protection locked="0"/>
    </xf>
    <xf numFmtId="166" fontId="0" fillId="2" borderId="0" xfId="0" applyNumberForma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21" fillId="2" borderId="0" xfId="0" applyFont="1" applyFill="1" applyBorder="1" applyAlignment="1" applyProtection="1">
      <alignment vertical="center"/>
    </xf>
    <xf numFmtId="0" fontId="21" fillId="2" borderId="0" xfId="0" applyFont="1" applyFill="1" applyBorder="1" applyAlignment="1" applyProtection="1">
      <alignment horizontal="left" vertical="center"/>
    </xf>
    <xf numFmtId="164" fontId="21" fillId="2" borderId="0" xfId="1" applyFont="1" applyFill="1" applyBorder="1" applyAlignment="1" applyProtection="1">
      <alignment horizontal="center" vertical="center"/>
    </xf>
    <xf numFmtId="164" fontId="23" fillId="2" borderId="0" xfId="1" applyFont="1" applyFill="1" applyBorder="1" applyAlignment="1" applyProtection="1">
      <alignment horizontal="center" vertical="center"/>
    </xf>
    <xf numFmtId="164" fontId="11" fillId="2" borderId="0" xfId="1" applyFont="1" applyFill="1" applyBorder="1" applyAlignment="1" applyProtection="1">
      <alignment horizontal="center" vertical="center"/>
    </xf>
    <xf numFmtId="164" fontId="11" fillId="2" borderId="0" xfId="1" applyFont="1" applyFill="1" applyProtection="1">
      <protection locked="0"/>
    </xf>
    <xf numFmtId="165" fontId="11" fillId="2" borderId="0" xfId="2" applyNumberFormat="1" applyFont="1" applyFill="1" applyProtection="1">
      <protection locked="0"/>
    </xf>
    <xf numFmtId="0" fontId="21" fillId="0" borderId="0" xfId="0" applyFont="1" applyBorder="1"/>
    <xf numFmtId="166" fontId="21" fillId="2" borderId="0" xfId="2" applyNumberFormat="1" applyFont="1" applyFill="1" applyBorder="1" applyAlignment="1">
      <alignment horizontal="center"/>
    </xf>
    <xf numFmtId="166" fontId="21" fillId="0" borderId="0" xfId="2" applyNumberFormat="1" applyFont="1" applyBorder="1" applyAlignment="1">
      <alignment horizontal="center"/>
    </xf>
    <xf numFmtId="166" fontId="21" fillId="0" borderId="0" xfId="2" applyNumberFormat="1" applyFont="1" applyFill="1" applyBorder="1" applyAlignment="1">
      <alignment horizontal="center"/>
    </xf>
    <xf numFmtId="0" fontId="25" fillId="0" borderId="0" xfId="0" applyFont="1"/>
    <xf numFmtId="0" fontId="26" fillId="0" borderId="0" xfId="0" applyFont="1"/>
    <xf numFmtId="0" fontId="0" fillId="6" borderId="0" xfId="0" applyFill="1"/>
    <xf numFmtId="168" fontId="24" fillId="8" borderId="0" xfId="0" applyNumberFormat="1" applyFont="1" applyFill="1" applyAlignment="1" applyProtection="1">
      <alignment horizontal="right"/>
      <protection locked="0"/>
    </xf>
    <xf numFmtId="0" fontId="12" fillId="2" borderId="0" xfId="0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Border="1" applyAlignment="1" applyProtection="1">
      <alignment horizontal="center" vertical="center" wrapText="1"/>
      <protection locked="0"/>
    </xf>
    <xf numFmtId="0" fontId="20" fillId="6" borderId="1" xfId="0" applyNumberFormat="1" applyFont="1" applyFill="1" applyBorder="1"/>
    <xf numFmtId="0" fontId="0" fillId="2" borderId="0" xfId="0" applyFill="1" applyAlignment="1">
      <alignment vertical="center"/>
    </xf>
    <xf numFmtId="166" fontId="20" fillId="2" borderId="11" xfId="2" applyNumberFormat="1" applyFont="1" applyFill="1" applyBorder="1" applyAlignment="1" applyProtection="1">
      <alignment horizontal="center" vertical="center"/>
    </xf>
    <xf numFmtId="164" fontId="20" fillId="2" borderId="11" xfId="1" applyFont="1" applyFill="1" applyBorder="1" applyAlignment="1" applyProtection="1">
      <alignment horizontal="center" vertical="center"/>
    </xf>
    <xf numFmtId="166" fontId="11" fillId="2" borderId="0" xfId="2" applyNumberFormat="1" applyFont="1" applyFill="1" applyProtection="1">
      <protection locked="0"/>
    </xf>
    <xf numFmtId="166" fontId="17" fillId="5" borderId="0" xfId="0" applyNumberFormat="1" applyFont="1" applyFill="1" applyProtection="1">
      <protection locked="0"/>
    </xf>
    <xf numFmtId="164" fontId="17" fillId="5" borderId="0" xfId="0" applyNumberFormat="1" applyFont="1" applyFill="1" applyProtection="1">
      <protection locked="0"/>
    </xf>
    <xf numFmtId="166" fontId="20" fillId="6" borderId="2" xfId="2" applyNumberFormat="1" applyFont="1" applyFill="1" applyBorder="1" applyAlignment="1">
      <alignment horizontal="center"/>
    </xf>
    <xf numFmtId="166" fontId="20" fillId="6" borderId="3" xfId="2" applyNumberFormat="1" applyFont="1" applyFill="1" applyBorder="1" applyAlignment="1">
      <alignment horizontal="center"/>
    </xf>
    <xf numFmtId="0" fontId="27" fillId="0" borderId="4" xfId="0" applyFont="1" applyBorder="1"/>
    <xf numFmtId="166" fontId="27" fillId="2" borderId="5" xfId="2" applyNumberFormat="1" applyFont="1" applyFill="1" applyBorder="1" applyAlignment="1">
      <alignment horizontal="center"/>
    </xf>
    <xf numFmtId="166" fontId="27" fillId="0" borderId="5" xfId="2" applyNumberFormat="1" applyFont="1" applyBorder="1" applyAlignment="1">
      <alignment horizontal="center"/>
    </xf>
    <xf numFmtId="166" fontId="27" fillId="0" borderId="6" xfId="2" applyNumberFormat="1" applyFont="1" applyFill="1" applyBorder="1" applyAlignment="1">
      <alignment horizontal="center"/>
    </xf>
    <xf numFmtId="0" fontId="27" fillId="0" borderId="7" xfId="0" applyNumberFormat="1" applyFont="1" applyBorder="1"/>
    <xf numFmtId="166" fontId="27" fillId="2" borderId="8" xfId="2" applyNumberFormat="1" applyFont="1" applyFill="1" applyBorder="1" applyAlignment="1">
      <alignment horizontal="center"/>
    </xf>
    <xf numFmtId="166" fontId="27" fillId="0" borderId="8" xfId="2" applyNumberFormat="1" applyFont="1" applyBorder="1" applyAlignment="1">
      <alignment horizontal="center"/>
    </xf>
    <xf numFmtId="166" fontId="27" fillId="0" borderId="9" xfId="2" applyNumberFormat="1" applyFont="1" applyBorder="1" applyAlignment="1">
      <alignment horizontal="center"/>
    </xf>
    <xf numFmtId="0" fontId="28" fillId="4" borderId="0" xfId="0" applyFont="1" applyFill="1"/>
    <xf numFmtId="0" fontId="29" fillId="8" borderId="0" xfId="0" applyFont="1" applyFill="1" applyProtection="1">
      <protection locked="0"/>
    </xf>
    <xf numFmtId="0" fontId="30" fillId="0" borderId="0" xfId="0" applyFont="1" applyBorder="1" applyAlignment="1" applyProtection="1">
      <alignment vertical="top"/>
      <protection locked="0"/>
    </xf>
    <xf numFmtId="0" fontId="27" fillId="0" borderId="4" xfId="0" applyFont="1" applyBorder="1"/>
    <xf numFmtId="166" fontId="31" fillId="2" borderId="0" xfId="2" applyNumberFormat="1" applyFont="1" applyFill="1" applyBorder="1" applyAlignment="1" applyProtection="1">
      <alignment horizontal="center"/>
      <protection locked="0"/>
    </xf>
    <xf numFmtId="0" fontId="20" fillId="2" borderId="11" xfId="0" applyFont="1" applyFill="1" applyBorder="1" applyAlignment="1" applyProtection="1">
      <alignment horizontal="left" vertical="center"/>
    </xf>
    <xf numFmtId="0" fontId="16" fillId="4" borderId="0" xfId="0" applyFont="1" applyFill="1" applyAlignment="1" applyProtection="1">
      <alignment vertical="center"/>
      <protection locked="0"/>
    </xf>
    <xf numFmtId="168" fontId="34" fillId="4" borderId="0" xfId="0" applyNumberFormat="1" applyFont="1" applyFill="1" applyAlignment="1" applyProtection="1">
      <alignment horizontal="right" vertical="center"/>
      <protection locked="0"/>
    </xf>
    <xf numFmtId="0" fontId="36" fillId="2" borderId="0" xfId="0" applyFont="1" applyFill="1" applyBorder="1" applyAlignment="1" applyProtection="1">
      <alignment vertical="center"/>
    </xf>
    <xf numFmtId="0" fontId="36" fillId="2" borderId="0" xfId="0" applyFont="1" applyFill="1" applyBorder="1" applyAlignment="1" applyProtection="1">
      <alignment horizontal="left" vertical="center"/>
    </xf>
    <xf numFmtId="166" fontId="36" fillId="2" borderId="0" xfId="2" applyNumberFormat="1" applyFont="1" applyFill="1" applyBorder="1" applyAlignment="1" applyProtection="1">
      <alignment horizontal="center" vertical="center"/>
    </xf>
    <xf numFmtId="164" fontId="36" fillId="2" borderId="0" xfId="1" applyFont="1" applyFill="1" applyBorder="1" applyAlignment="1" applyProtection="1">
      <alignment horizontal="left" vertical="center"/>
    </xf>
    <xf numFmtId="164" fontId="36" fillId="2" borderId="0" xfId="1" applyFont="1" applyFill="1" applyBorder="1" applyAlignment="1" applyProtection="1">
      <alignment horizontal="center" vertical="center"/>
    </xf>
    <xf numFmtId="164" fontId="37" fillId="2" borderId="0" xfId="1" applyFont="1" applyFill="1" applyBorder="1" applyAlignment="1" applyProtection="1">
      <alignment horizontal="center" vertical="center"/>
    </xf>
    <xf numFmtId="164" fontId="38" fillId="2" borderId="0" xfId="1" applyFont="1" applyFill="1" applyBorder="1" applyAlignment="1" applyProtection="1">
      <alignment horizontal="center" vertical="center"/>
    </xf>
    <xf numFmtId="0" fontId="36" fillId="7" borderId="0" xfId="0" applyFont="1" applyFill="1" applyBorder="1" applyAlignment="1" applyProtection="1">
      <alignment vertical="center"/>
    </xf>
    <xf numFmtId="0" fontId="36" fillId="7" borderId="0" xfId="0" applyFont="1" applyFill="1" applyBorder="1" applyAlignment="1" applyProtection="1">
      <alignment horizontal="left" vertical="center"/>
    </xf>
    <xf numFmtId="166" fontId="36" fillId="7" borderId="0" xfId="2" applyNumberFormat="1" applyFont="1" applyFill="1" applyBorder="1" applyAlignment="1" applyProtection="1">
      <alignment horizontal="center" vertical="center"/>
    </xf>
    <xf numFmtId="164" fontId="36" fillId="7" borderId="0" xfId="1" applyFont="1" applyFill="1" applyBorder="1" applyAlignment="1" applyProtection="1">
      <alignment horizontal="left" vertical="center"/>
    </xf>
    <xf numFmtId="164" fontId="36" fillId="7" borderId="0" xfId="1" applyFont="1" applyFill="1" applyBorder="1" applyAlignment="1" applyProtection="1">
      <alignment horizontal="center" vertical="center"/>
    </xf>
    <xf numFmtId="164" fontId="37" fillId="7" borderId="0" xfId="1" applyFont="1" applyFill="1" applyBorder="1" applyAlignment="1" applyProtection="1">
      <alignment horizontal="center" vertical="center"/>
    </xf>
    <xf numFmtId="164" fontId="38" fillId="7" borderId="0" xfId="1" applyFont="1" applyFill="1" applyBorder="1" applyAlignment="1" applyProtection="1">
      <alignment horizontal="center" vertical="center"/>
    </xf>
    <xf numFmtId="0" fontId="35" fillId="2" borderId="11" xfId="0" applyFont="1" applyFill="1" applyBorder="1" applyAlignment="1" applyProtection="1">
      <alignment horizontal="left"/>
    </xf>
    <xf numFmtId="166" fontId="35" fillId="2" borderId="11" xfId="2" applyNumberFormat="1" applyFont="1" applyFill="1" applyBorder="1" applyAlignment="1" applyProtection="1">
      <alignment horizontal="center"/>
    </xf>
    <xf numFmtId="164" fontId="35" fillId="2" borderId="11" xfId="1" applyFont="1" applyFill="1" applyBorder="1" applyAlignment="1" applyProtection="1">
      <alignment horizontal="center"/>
    </xf>
    <xf numFmtId="0" fontId="38" fillId="2" borderId="0" xfId="0" applyFont="1" applyFill="1"/>
    <xf numFmtId="164" fontId="35" fillId="2" borderId="11" xfId="2" applyNumberFormat="1" applyFont="1" applyFill="1" applyBorder="1" applyAlignment="1" applyProtection="1">
      <alignment horizontal="right"/>
    </xf>
    <xf numFmtId="0" fontId="0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166" fontId="0" fillId="0" borderId="0" xfId="2" applyNumberFormat="1" applyFont="1" applyFill="1" applyBorder="1" applyAlignment="1">
      <alignment horizontal="center" vertical="center"/>
    </xf>
    <xf numFmtId="164" fontId="0" fillId="0" borderId="0" xfId="1" applyFont="1" applyFill="1" applyBorder="1" applyAlignment="1">
      <alignment horizontal="center" vertical="center"/>
    </xf>
    <xf numFmtId="169" fontId="0" fillId="0" borderId="0" xfId="1" applyNumberFormat="1" applyFont="1" applyFill="1" applyBorder="1" applyAlignment="1">
      <alignment horizontal="center" vertical="center"/>
    </xf>
    <xf numFmtId="166" fontId="39" fillId="0" borderId="0" xfId="2" applyNumberFormat="1" applyFont="1" applyFill="1" applyBorder="1" applyAlignment="1">
      <alignment horizontal="center" vertical="center"/>
    </xf>
    <xf numFmtId="0" fontId="7" fillId="4" borderId="0" xfId="0" applyFont="1" applyFill="1" applyAlignment="1" applyProtection="1">
      <alignment horizontal="left" vertical="center"/>
      <protection locked="0"/>
    </xf>
    <xf numFmtId="0" fontId="28" fillId="4" borderId="0" xfId="0" applyFont="1" applyFill="1" applyAlignment="1" applyProtection="1">
      <alignment vertical="center"/>
      <protection locked="0"/>
    </xf>
    <xf numFmtId="0" fontId="41" fillId="4" borderId="0" xfId="0" applyFont="1" applyFill="1" applyAlignment="1" applyProtection="1">
      <alignment horizontal="left" vertical="center"/>
      <protection locked="0"/>
    </xf>
    <xf numFmtId="170" fontId="41" fillId="4" borderId="0" xfId="0" applyNumberFormat="1" applyFont="1" applyFill="1" applyAlignment="1" applyProtection="1">
      <alignment horizontal="left" vertical="center"/>
      <protection locked="0"/>
    </xf>
    <xf numFmtId="166" fontId="1" fillId="0" borderId="0" xfId="2" applyNumberFormat="1" applyFont="1" applyFill="1" applyBorder="1" applyAlignment="1">
      <alignment horizontal="center" vertical="center"/>
    </xf>
    <xf numFmtId="0" fontId="16" fillId="9" borderId="0" xfId="0" applyFont="1" applyFill="1" applyAlignment="1" applyProtection="1">
      <alignment vertical="center"/>
      <protection locked="0"/>
    </xf>
    <xf numFmtId="0" fontId="17" fillId="9" borderId="0" xfId="0" applyFont="1" applyFill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2" fontId="39" fillId="0" borderId="0" xfId="1" applyNumberFormat="1" applyFont="1" applyFill="1" applyBorder="1" applyAlignment="1">
      <alignment horizontal="center" vertical="center"/>
    </xf>
    <xf numFmtId="2" fontId="1" fillId="0" borderId="0" xfId="1" applyNumberFormat="1" applyFont="1" applyFill="1" applyBorder="1" applyAlignment="1">
      <alignment horizontal="center" vertical="center"/>
    </xf>
    <xf numFmtId="2" fontId="0" fillId="0" borderId="0" xfId="1" applyNumberFormat="1" applyFont="1" applyFill="1" applyBorder="1" applyAlignment="1">
      <alignment horizontal="center" vertical="center"/>
    </xf>
    <xf numFmtId="2" fontId="20" fillId="2" borderId="11" xfId="1" applyNumberFormat="1" applyFont="1" applyFill="1" applyBorder="1" applyAlignment="1" applyProtection="1">
      <alignment horizontal="center" vertical="center"/>
    </xf>
    <xf numFmtId="1" fontId="0" fillId="0" borderId="0" xfId="1" applyNumberFormat="1" applyFont="1" applyFill="1" applyBorder="1" applyAlignment="1">
      <alignment horizontal="center" vertical="center"/>
    </xf>
  </cellXfs>
  <cellStyles count="588"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" xfId="135" builtinId="8" hidden="1"/>
    <cellStyle name="Lien hypertexte" xfId="137" builtinId="8" hidden="1"/>
    <cellStyle name="Lien hypertexte" xfId="139" builtinId="8" hidden="1"/>
    <cellStyle name="Lien hypertexte" xfId="141" builtinId="8" hidden="1"/>
    <cellStyle name="Lien hypertexte" xfId="143" builtinId="8" hidden="1"/>
    <cellStyle name="Lien hypertexte" xfId="145" builtinId="8" hidden="1"/>
    <cellStyle name="Lien hypertexte" xfId="147" builtinId="8" hidden="1"/>
    <cellStyle name="Lien hypertexte" xfId="149" builtinId="8" hidden="1"/>
    <cellStyle name="Lien hypertexte" xfId="151" builtinId="8" hidden="1"/>
    <cellStyle name="Lien hypertexte" xfId="153" builtinId="8" hidden="1"/>
    <cellStyle name="Lien hypertexte" xfId="155" builtinId="8" hidden="1"/>
    <cellStyle name="Lien hypertexte" xfId="157" builtinId="8" hidden="1"/>
    <cellStyle name="Lien hypertexte" xfId="159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" xfId="371" builtinId="8" hidden="1"/>
    <cellStyle name="Lien hypertexte" xfId="373" builtinId="8" hidden="1"/>
    <cellStyle name="Lien hypertexte" xfId="375" builtinId="8" hidden="1"/>
    <cellStyle name="Lien hypertexte" xfId="377" builtinId="8" hidden="1"/>
    <cellStyle name="Lien hypertexte" xfId="379" builtinId="8" hidden="1"/>
    <cellStyle name="Lien hypertexte" xfId="381" builtinId="8" hidden="1"/>
    <cellStyle name="Lien hypertexte" xfId="383" builtinId="8" hidden="1"/>
    <cellStyle name="Lien hypertexte" xfId="385" builtinId="8" hidden="1"/>
    <cellStyle name="Lien hypertexte" xfId="388" builtinId="8" hidden="1"/>
    <cellStyle name="Lien hypertexte" xfId="390" builtinId="8" hidden="1"/>
    <cellStyle name="Lien hypertexte" xfId="392" builtinId="8" hidden="1"/>
    <cellStyle name="Lien hypertexte" xfId="394" builtinId="8" hidden="1"/>
    <cellStyle name="Lien hypertexte" xfId="396" builtinId="8" hidden="1"/>
    <cellStyle name="Lien hypertexte" xfId="398" builtinId="8" hidden="1"/>
    <cellStyle name="Lien hypertexte" xfId="400" builtinId="8" hidden="1"/>
    <cellStyle name="Lien hypertexte" xfId="402" builtinId="8" hidden="1"/>
    <cellStyle name="Lien hypertexte" xfId="404" builtinId="8" hidden="1"/>
    <cellStyle name="Lien hypertexte" xfId="406" builtinId="8" hidden="1"/>
    <cellStyle name="Lien hypertexte" xfId="408" builtinId="8" hidden="1"/>
    <cellStyle name="Lien hypertexte" xfId="410" builtinId="8" hidden="1"/>
    <cellStyle name="Lien hypertexte" xfId="412" builtinId="8" hidden="1"/>
    <cellStyle name="Lien hypertexte" xfId="414" builtinId="8" hidden="1"/>
    <cellStyle name="Lien hypertexte" xfId="416" builtinId="8" hidden="1"/>
    <cellStyle name="Lien hypertexte" xfId="418" builtinId="8" hidden="1"/>
    <cellStyle name="Lien hypertexte" xfId="420" builtinId="8" hidden="1"/>
    <cellStyle name="Lien hypertexte" xfId="422" builtinId="8" hidden="1"/>
    <cellStyle name="Lien hypertexte" xfId="424" builtinId="8" hidden="1"/>
    <cellStyle name="Lien hypertexte" xfId="426" builtinId="8" hidden="1"/>
    <cellStyle name="Lien hypertexte" xfId="428" builtinId="8" hidden="1"/>
    <cellStyle name="Lien hypertexte" xfId="430" builtinId="8" hidden="1"/>
    <cellStyle name="Lien hypertexte" xfId="432" builtinId="8" hidden="1"/>
    <cellStyle name="Lien hypertexte" xfId="434" builtinId="8" hidden="1"/>
    <cellStyle name="Lien hypertexte" xfId="436" builtinId="8" hidden="1"/>
    <cellStyle name="Lien hypertexte" xfId="438" builtinId="8" hidden="1"/>
    <cellStyle name="Lien hypertexte" xfId="440" builtinId="8" hidden="1"/>
    <cellStyle name="Lien hypertexte" xfId="442" builtinId="8" hidden="1"/>
    <cellStyle name="Lien hypertexte" xfId="444" builtinId="8" hidden="1"/>
    <cellStyle name="Lien hypertexte" xfId="446" builtinId="8" hidden="1"/>
    <cellStyle name="Lien hypertexte" xfId="448" builtinId="8" hidden="1"/>
    <cellStyle name="Lien hypertexte" xfId="450" builtinId="8" hidden="1"/>
    <cellStyle name="Lien hypertexte" xfId="452" builtinId="8" hidden="1"/>
    <cellStyle name="Lien hypertexte" xfId="454" builtinId="8" hidden="1"/>
    <cellStyle name="Lien hypertexte" xfId="456" builtinId="8" hidden="1"/>
    <cellStyle name="Lien hypertexte" xfId="458" builtinId="8" hidden="1"/>
    <cellStyle name="Lien hypertexte" xfId="460" builtinId="8" hidden="1"/>
    <cellStyle name="Lien hypertexte" xfId="462" builtinId="8" hidden="1"/>
    <cellStyle name="Lien hypertexte" xfId="464" builtinId="8" hidden="1"/>
    <cellStyle name="Lien hypertexte" xfId="466" builtinId="8" hidden="1"/>
    <cellStyle name="Lien hypertexte" xfId="468" builtinId="8" hidden="1"/>
    <cellStyle name="Lien hypertexte" xfId="470" builtinId="8" hidden="1"/>
    <cellStyle name="Lien hypertexte" xfId="472" builtinId="8" hidden="1"/>
    <cellStyle name="Lien hypertexte" xfId="474" builtinId="8" hidden="1"/>
    <cellStyle name="Lien hypertexte" xfId="476" builtinId="8" hidden="1"/>
    <cellStyle name="Lien hypertexte" xfId="478" builtinId="8" hidden="1"/>
    <cellStyle name="Lien hypertexte" xfId="480" builtinId="8" hidden="1"/>
    <cellStyle name="Lien hypertexte" xfId="482" builtinId="8" hidden="1"/>
    <cellStyle name="Lien hypertexte" xfId="484" builtinId="8" hidden="1"/>
    <cellStyle name="Lien hypertexte" xfId="486" builtinId="8" hidden="1"/>
    <cellStyle name="Lien hypertexte" xfId="488" builtinId="8" hidden="1"/>
    <cellStyle name="Lien hypertexte" xfId="490" builtinId="8" hidden="1"/>
    <cellStyle name="Lien hypertexte" xfId="492" builtinId="8" hidden="1"/>
    <cellStyle name="Lien hypertexte" xfId="494" builtinId="8" hidden="1"/>
    <cellStyle name="Lien hypertexte" xfId="496" builtinId="8" hidden="1"/>
    <cellStyle name="Lien hypertexte" xfId="498" builtinId="8" hidden="1"/>
    <cellStyle name="Lien hypertexte" xfId="500" builtinId="8" hidden="1"/>
    <cellStyle name="Lien hypertexte" xfId="502" builtinId="8" hidden="1"/>
    <cellStyle name="Lien hypertexte" xfId="504" builtinId="8" hidden="1"/>
    <cellStyle name="Lien hypertexte" xfId="506" builtinId="8" hidden="1"/>
    <cellStyle name="Lien hypertexte" xfId="508" builtinId="8" hidden="1"/>
    <cellStyle name="Lien hypertexte" xfId="510" builtinId="8" hidden="1"/>
    <cellStyle name="Lien hypertexte" xfId="512" builtinId="8" hidden="1"/>
    <cellStyle name="Lien hypertexte" xfId="514" builtinId="8" hidden="1"/>
    <cellStyle name="Lien hypertexte" xfId="516" builtinId="8" hidden="1"/>
    <cellStyle name="Lien hypertexte" xfId="518" builtinId="8" hidden="1"/>
    <cellStyle name="Lien hypertexte" xfId="520" builtinId="8" hidden="1"/>
    <cellStyle name="Lien hypertexte" xfId="522" builtinId="8" hidden="1"/>
    <cellStyle name="Lien hypertexte" xfId="524" builtinId="8" hidden="1"/>
    <cellStyle name="Lien hypertexte" xfId="526" builtinId="8" hidden="1"/>
    <cellStyle name="Lien hypertexte" xfId="528" builtinId="8" hidden="1"/>
    <cellStyle name="Lien hypertexte" xfId="530" builtinId="8" hidden="1"/>
    <cellStyle name="Lien hypertexte" xfId="532" builtinId="8" hidden="1"/>
    <cellStyle name="Lien hypertexte" xfId="534" builtinId="8" hidden="1"/>
    <cellStyle name="Lien hypertexte" xfId="536" builtinId="8" hidden="1"/>
    <cellStyle name="Lien hypertexte" xfId="538" builtinId="8" hidden="1"/>
    <cellStyle name="Lien hypertexte" xfId="540" builtinId="8" hidden="1"/>
    <cellStyle name="Lien hypertexte" xfId="542" builtinId="8" hidden="1"/>
    <cellStyle name="Lien hypertexte" xfId="544" builtinId="8" hidden="1"/>
    <cellStyle name="Lien hypertexte" xfId="546" builtinId="8" hidden="1"/>
    <cellStyle name="Lien hypertexte" xfId="548" builtinId="8" hidden="1"/>
    <cellStyle name="Lien hypertexte" xfId="550" builtinId="8" hidden="1"/>
    <cellStyle name="Lien hypertexte" xfId="552" builtinId="8" hidden="1"/>
    <cellStyle name="Lien hypertexte" xfId="554" builtinId="8" hidden="1"/>
    <cellStyle name="Lien hypertexte" xfId="556" builtinId="8" hidden="1"/>
    <cellStyle name="Lien hypertexte" xfId="558" builtinId="8" hidden="1"/>
    <cellStyle name="Lien hypertexte" xfId="560" builtinId="8" hidden="1"/>
    <cellStyle name="Lien hypertexte" xfId="562" builtinId="8" hidden="1"/>
    <cellStyle name="Lien hypertexte" xfId="564" builtinId="8" hidden="1"/>
    <cellStyle name="Lien hypertexte" xfId="566" builtinId="8" hidden="1"/>
    <cellStyle name="Lien hypertexte" xfId="568" builtinId="8" hidden="1"/>
    <cellStyle name="Lien hypertexte" xfId="570" builtinId="8" hidden="1"/>
    <cellStyle name="Lien hypertexte" xfId="572" builtinId="8" hidden="1"/>
    <cellStyle name="Lien hypertexte" xfId="574" builtinId="8" hidden="1"/>
    <cellStyle name="Lien hypertexte" xfId="576" builtinId="8" hidden="1"/>
    <cellStyle name="Lien hypertexte" xfId="578" builtinId="8" hidden="1"/>
    <cellStyle name="Lien hypertexte" xfId="580" builtinId="8" hidden="1"/>
    <cellStyle name="Lien hypertexte" xfId="582" builtinId="8" hidden="1"/>
    <cellStyle name="Lien hypertexte" xfId="584" builtinId="8" hidden="1"/>
    <cellStyle name="Lien hypertexte" xfId="586" builtinId="8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Lien hypertexte visité" xfId="136" builtinId="9" hidden="1"/>
    <cellStyle name="Lien hypertexte visité" xfId="138" builtinId="9" hidden="1"/>
    <cellStyle name="Lien hypertexte visité" xfId="140" builtinId="9" hidden="1"/>
    <cellStyle name="Lien hypertexte visité" xfId="142" builtinId="9" hidden="1"/>
    <cellStyle name="Lien hypertexte visité" xfId="144" builtinId="9" hidden="1"/>
    <cellStyle name="Lien hypertexte visité" xfId="146" builtinId="9" hidden="1"/>
    <cellStyle name="Lien hypertexte visité" xfId="148" builtinId="9" hidden="1"/>
    <cellStyle name="Lien hypertexte visité" xfId="150" builtinId="9" hidden="1"/>
    <cellStyle name="Lien hypertexte visité" xfId="152" builtinId="9" hidden="1"/>
    <cellStyle name="Lien hypertexte visité" xfId="154" builtinId="9" hidden="1"/>
    <cellStyle name="Lien hypertexte visité" xfId="156" builtinId="9" hidden="1"/>
    <cellStyle name="Lien hypertexte visité" xfId="158" builtinId="9" hidden="1"/>
    <cellStyle name="Lien hypertexte visité" xfId="16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Lien hypertexte visité" xfId="372" builtinId="9" hidden="1"/>
    <cellStyle name="Lien hypertexte visité" xfId="374" builtinId="9" hidden="1"/>
    <cellStyle name="Lien hypertexte visité" xfId="376" builtinId="9" hidden="1"/>
    <cellStyle name="Lien hypertexte visité" xfId="378" builtinId="9" hidden="1"/>
    <cellStyle name="Lien hypertexte visité" xfId="380" builtinId="9" hidden="1"/>
    <cellStyle name="Lien hypertexte visité" xfId="382" builtinId="9" hidden="1"/>
    <cellStyle name="Lien hypertexte visité" xfId="384" builtinId="9" hidden="1"/>
    <cellStyle name="Lien hypertexte visité" xfId="386" builtinId="9" hidden="1"/>
    <cellStyle name="Lien hypertexte visité" xfId="389" builtinId="9" hidden="1"/>
    <cellStyle name="Lien hypertexte visité" xfId="391" builtinId="9" hidden="1"/>
    <cellStyle name="Lien hypertexte visité" xfId="393" builtinId="9" hidden="1"/>
    <cellStyle name="Lien hypertexte visité" xfId="395" builtinId="9" hidden="1"/>
    <cellStyle name="Lien hypertexte visité" xfId="397" builtinId="9" hidden="1"/>
    <cellStyle name="Lien hypertexte visité" xfId="399" builtinId="9" hidden="1"/>
    <cellStyle name="Lien hypertexte visité" xfId="401" builtinId="9" hidden="1"/>
    <cellStyle name="Lien hypertexte visité" xfId="403" builtinId="9" hidden="1"/>
    <cellStyle name="Lien hypertexte visité" xfId="405" builtinId="9" hidden="1"/>
    <cellStyle name="Lien hypertexte visité" xfId="407" builtinId="9" hidden="1"/>
    <cellStyle name="Lien hypertexte visité" xfId="409" builtinId="9" hidden="1"/>
    <cellStyle name="Lien hypertexte visité" xfId="411" builtinId="9" hidden="1"/>
    <cellStyle name="Lien hypertexte visité" xfId="413" builtinId="9" hidden="1"/>
    <cellStyle name="Lien hypertexte visité" xfId="415" builtinId="9" hidden="1"/>
    <cellStyle name="Lien hypertexte visité" xfId="417" builtinId="9" hidden="1"/>
    <cellStyle name="Lien hypertexte visité" xfId="419" builtinId="9" hidden="1"/>
    <cellStyle name="Lien hypertexte visité" xfId="421" builtinId="9" hidden="1"/>
    <cellStyle name="Lien hypertexte visité" xfId="423" builtinId="9" hidden="1"/>
    <cellStyle name="Lien hypertexte visité" xfId="425" builtinId="9" hidden="1"/>
    <cellStyle name="Lien hypertexte visité" xfId="427" builtinId="9" hidden="1"/>
    <cellStyle name="Lien hypertexte visité" xfId="429" builtinId="9" hidden="1"/>
    <cellStyle name="Lien hypertexte visité" xfId="431" builtinId="9" hidden="1"/>
    <cellStyle name="Lien hypertexte visité" xfId="433" builtinId="9" hidden="1"/>
    <cellStyle name="Lien hypertexte visité" xfId="435" builtinId="9" hidden="1"/>
    <cellStyle name="Lien hypertexte visité" xfId="437" builtinId="9" hidden="1"/>
    <cellStyle name="Lien hypertexte visité" xfId="439" builtinId="9" hidden="1"/>
    <cellStyle name="Lien hypertexte visité" xfId="441" builtinId="9" hidden="1"/>
    <cellStyle name="Lien hypertexte visité" xfId="443" builtinId="9" hidden="1"/>
    <cellStyle name="Lien hypertexte visité" xfId="445" builtinId="9" hidden="1"/>
    <cellStyle name="Lien hypertexte visité" xfId="447" builtinId="9" hidden="1"/>
    <cellStyle name="Lien hypertexte visité" xfId="449" builtinId="9" hidden="1"/>
    <cellStyle name="Lien hypertexte visité" xfId="451" builtinId="9" hidden="1"/>
    <cellStyle name="Lien hypertexte visité" xfId="453" builtinId="9" hidden="1"/>
    <cellStyle name="Lien hypertexte visité" xfId="455" builtinId="9" hidden="1"/>
    <cellStyle name="Lien hypertexte visité" xfId="457" builtinId="9" hidden="1"/>
    <cellStyle name="Lien hypertexte visité" xfId="459" builtinId="9" hidden="1"/>
    <cellStyle name="Lien hypertexte visité" xfId="461" builtinId="9" hidden="1"/>
    <cellStyle name="Lien hypertexte visité" xfId="463" builtinId="9" hidden="1"/>
    <cellStyle name="Lien hypertexte visité" xfId="465" builtinId="9" hidden="1"/>
    <cellStyle name="Lien hypertexte visité" xfId="467" builtinId="9" hidden="1"/>
    <cellStyle name="Lien hypertexte visité" xfId="469" builtinId="9" hidden="1"/>
    <cellStyle name="Lien hypertexte visité" xfId="471" builtinId="9" hidden="1"/>
    <cellStyle name="Lien hypertexte visité" xfId="473" builtinId="9" hidden="1"/>
    <cellStyle name="Lien hypertexte visité" xfId="475" builtinId="9" hidden="1"/>
    <cellStyle name="Lien hypertexte visité" xfId="477" builtinId="9" hidden="1"/>
    <cellStyle name="Lien hypertexte visité" xfId="479" builtinId="9" hidden="1"/>
    <cellStyle name="Lien hypertexte visité" xfId="481" builtinId="9" hidden="1"/>
    <cellStyle name="Lien hypertexte visité" xfId="483" builtinId="9" hidden="1"/>
    <cellStyle name="Lien hypertexte visité" xfId="485" builtinId="9" hidden="1"/>
    <cellStyle name="Lien hypertexte visité" xfId="487" builtinId="9" hidden="1"/>
    <cellStyle name="Lien hypertexte visité" xfId="489" builtinId="9" hidden="1"/>
    <cellStyle name="Lien hypertexte visité" xfId="491" builtinId="9" hidden="1"/>
    <cellStyle name="Lien hypertexte visité" xfId="493" builtinId="9" hidden="1"/>
    <cellStyle name="Lien hypertexte visité" xfId="495" builtinId="9" hidden="1"/>
    <cellStyle name="Lien hypertexte visité" xfId="497" builtinId="9" hidden="1"/>
    <cellStyle name="Lien hypertexte visité" xfId="499" builtinId="9" hidden="1"/>
    <cellStyle name="Lien hypertexte visité" xfId="501" builtinId="9" hidden="1"/>
    <cellStyle name="Lien hypertexte visité" xfId="503" builtinId="9" hidden="1"/>
    <cellStyle name="Lien hypertexte visité" xfId="505" builtinId="9" hidden="1"/>
    <cellStyle name="Lien hypertexte visité" xfId="507" builtinId="9" hidden="1"/>
    <cellStyle name="Lien hypertexte visité" xfId="509" builtinId="9" hidden="1"/>
    <cellStyle name="Lien hypertexte visité" xfId="511" builtinId="9" hidden="1"/>
    <cellStyle name="Lien hypertexte visité" xfId="513" builtinId="9" hidden="1"/>
    <cellStyle name="Lien hypertexte visité" xfId="515" builtinId="9" hidden="1"/>
    <cellStyle name="Lien hypertexte visité" xfId="517" builtinId="9" hidden="1"/>
    <cellStyle name="Lien hypertexte visité" xfId="519" builtinId="9" hidden="1"/>
    <cellStyle name="Lien hypertexte visité" xfId="521" builtinId="9" hidden="1"/>
    <cellStyle name="Lien hypertexte visité" xfId="523" builtinId="9" hidden="1"/>
    <cellStyle name="Lien hypertexte visité" xfId="525" builtinId="9" hidden="1"/>
    <cellStyle name="Lien hypertexte visité" xfId="527" builtinId="9" hidden="1"/>
    <cellStyle name="Lien hypertexte visité" xfId="529" builtinId="9" hidden="1"/>
    <cellStyle name="Lien hypertexte visité" xfId="531" builtinId="9" hidden="1"/>
    <cellStyle name="Lien hypertexte visité" xfId="533" builtinId="9" hidden="1"/>
    <cellStyle name="Lien hypertexte visité" xfId="535" builtinId="9" hidden="1"/>
    <cellStyle name="Lien hypertexte visité" xfId="537" builtinId="9" hidden="1"/>
    <cellStyle name="Lien hypertexte visité" xfId="539" builtinId="9" hidden="1"/>
    <cellStyle name="Lien hypertexte visité" xfId="541" builtinId="9" hidden="1"/>
    <cellStyle name="Lien hypertexte visité" xfId="543" builtinId="9" hidden="1"/>
    <cellStyle name="Lien hypertexte visité" xfId="545" builtinId="9" hidden="1"/>
    <cellStyle name="Lien hypertexte visité" xfId="547" builtinId="9" hidden="1"/>
    <cellStyle name="Lien hypertexte visité" xfId="549" builtinId="9" hidden="1"/>
    <cellStyle name="Lien hypertexte visité" xfId="551" builtinId="9" hidden="1"/>
    <cellStyle name="Lien hypertexte visité" xfId="553" builtinId="9" hidden="1"/>
    <cellStyle name="Lien hypertexte visité" xfId="555" builtinId="9" hidden="1"/>
    <cellStyle name="Lien hypertexte visité" xfId="557" builtinId="9" hidden="1"/>
    <cellStyle name="Lien hypertexte visité" xfId="559" builtinId="9" hidden="1"/>
    <cellStyle name="Lien hypertexte visité" xfId="561" builtinId="9" hidden="1"/>
    <cellStyle name="Lien hypertexte visité" xfId="563" builtinId="9" hidden="1"/>
    <cellStyle name="Lien hypertexte visité" xfId="565" builtinId="9" hidden="1"/>
    <cellStyle name="Lien hypertexte visité" xfId="567" builtinId="9" hidden="1"/>
    <cellStyle name="Lien hypertexte visité" xfId="569" builtinId="9" hidden="1"/>
    <cellStyle name="Lien hypertexte visité" xfId="571" builtinId="9" hidden="1"/>
    <cellStyle name="Lien hypertexte visité" xfId="573" builtinId="9" hidden="1"/>
    <cellStyle name="Lien hypertexte visité" xfId="575" builtinId="9" hidden="1"/>
    <cellStyle name="Lien hypertexte visité" xfId="577" builtinId="9" hidden="1"/>
    <cellStyle name="Lien hypertexte visité" xfId="579" builtinId="9" hidden="1"/>
    <cellStyle name="Lien hypertexte visité" xfId="581" builtinId="9" hidden="1"/>
    <cellStyle name="Lien hypertexte visité" xfId="583" builtinId="9" hidden="1"/>
    <cellStyle name="Lien hypertexte visité" xfId="585" builtinId="9" hidden="1"/>
    <cellStyle name="Lien hypertexte visité" xfId="587" builtinId="9" hidden="1"/>
    <cellStyle name="Milliers" xfId="1" builtinId="3"/>
    <cellStyle name="Normal" xfId="0" builtinId="0"/>
    <cellStyle name="Normal 5" xfId="387" xr:uid="{00000000-0005-0000-0000-00004A020000}"/>
    <cellStyle name="Pourcentage" xfId="2" builtinId="5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6" formatCode="0.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6" formatCode="0.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6" formatCode="0.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2" formatCode="0.00"/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fgColor indexed="64"/>
          <bgColor theme="0" tint="-4.9989318521683403E-2"/>
        </patternFill>
      </fill>
    </dxf>
    <dxf>
      <font>
        <color theme="0"/>
      </font>
      <fill>
        <patternFill patternType="solid">
          <fgColor indexed="64"/>
          <bgColor rgb="FF808080"/>
        </patternFill>
      </fill>
    </dxf>
  </dxfs>
  <tableStyles count="3" defaultTableStyle="TableStyleMedium2" defaultPivotStyle="PivotStyleLight16">
    <tableStyle name="Résultats Observatoire" pivot="0" count="2" xr9:uid="{00000000-0011-0000-FFFF-FFFF00000000}">
      <tableStyleElement type="headerRow" dxfId="16"/>
      <tableStyleElement type="firstRowStripe" dxfId="15"/>
    </tableStyle>
    <tableStyle name="Style de tableau 1" pivot="0" count="2" xr9:uid="{00000000-0011-0000-FFFF-FFFF01000000}">
      <tableStyleElement type="firstRowStripe" dxfId="14"/>
      <tableStyleElement type="secondRowStripe" dxfId="13"/>
    </tableStyle>
    <tableStyle name="Style de tableau 2" pivot="0" count="2" xr9:uid="{00000000-0011-0000-FFFF-FFFF02000000}">
      <tableStyleElement type="firstRowStripe" dxfId="12"/>
      <tableStyleElement type="secondRowStripe" dxfId="11"/>
    </tableStyle>
  </tableStyles>
  <colors>
    <mruColors>
      <color rgb="FFCF1D28"/>
      <color rgb="FF008000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1000000}" name="Table10" displayName="Table10" ref="A3:AD22" totalsRowShown="0">
  <autoFilter ref="A3:AD22" xr:uid="{00000000-0009-0000-0100-00000A000000}"/>
  <sortState xmlns:xlrd2="http://schemas.microsoft.com/office/spreadsheetml/2017/richdata2" ref="A4:AD22">
    <sortCondition ref="A3:A22"/>
  </sortState>
  <tableColumns count="30">
    <tableColumn id="1" xr3:uid="{00000000-0010-0000-0100-000001000000}" name="Société"/>
    <tableColumn id="2" xr3:uid="{00000000-0010-0000-0100-000002000000}" name="Nom du fonds"/>
    <tableColumn id="3" xr3:uid="{00000000-0010-0000-0100-000003000000}" name="Perf. annualisée depuis 01/08"/>
    <tableColumn id="4" xr3:uid="{00000000-0010-0000-0100-000004000000}" name="Perf._x000a_Totale_x000a_depuis 01/08"/>
    <tableColumn id="5" xr3:uid="{00000000-0010-0000-0100-000005000000}" name="Volatilité annualisée depuis 01/08"/>
    <tableColumn id="6" xr3:uid="{00000000-0010-0000-0100-000006000000}" name="Max Drawdown depuis 01/08"/>
    <tableColumn id="7" xr3:uid="{00000000-0010-0000-0100-000007000000}" name="Couple Rendement / Risque depuis 01/08" dataDxfId="10"/>
    <tableColumn id="27" xr3:uid="{19102580-40F6-41F2-B22B-C758FF61759C}" name="Performance annualisée 10 ans" dataDxfId="9" dataCellStyle="Pourcentage"/>
    <tableColumn id="28" xr3:uid="{15C9ABD1-D5AC-4A50-8E75-5ED8370A4BC8}" name="Volatilité annualisée_x000a_10 ans" dataDxfId="8" dataCellStyle="Pourcentage"/>
    <tableColumn id="29" xr3:uid="{16D0A07C-4CB6-4E60-9983-63DD28BB6332}" name="Max Drawdown _x000a_10 ans" dataDxfId="7" dataCellStyle="Pourcentage"/>
    <tableColumn id="30" xr3:uid="{43A491B2-45AD-41F1-B17C-EB566ECD2D20}" name="Couple Rendement Risque 10 ans" dataDxfId="6" dataCellStyle="Milliers"/>
    <tableColumn id="8" xr3:uid="{00000000-0010-0000-0100-000008000000}" name="Performance annualisée 5 ans"/>
    <tableColumn id="9" xr3:uid="{00000000-0010-0000-0100-000009000000}" name="Volatilité annualisée_x000a_5 ans"/>
    <tableColumn id="10" xr3:uid="{00000000-0010-0000-0100-00000A000000}" name="Max Drawdown _x000a_5 ans"/>
    <tableColumn id="11" xr3:uid="{00000000-0010-0000-0100-00000B000000}" name="Couple Rendement Risque 5 ans" dataDxfId="5"/>
    <tableColumn id="12" xr3:uid="{00000000-0010-0000-0100-00000C000000}" name="Performance annualisée 3 ans"/>
    <tableColumn id="13" xr3:uid="{00000000-0010-0000-0100-00000D000000}" name="Volatilité annualisée_x000a_3 ans"/>
    <tableColumn id="14" xr3:uid="{00000000-0010-0000-0100-00000E000000}" name="Max Drawdown _x000a_3 ans"/>
    <tableColumn id="15" xr3:uid="{00000000-0010-0000-0100-00000F000000}" name="Couple Rendement Risque _x000a_3 ans" dataDxfId="4"/>
    <tableColumn id="16" xr3:uid="{00000000-0010-0000-0100-000010000000}" name="Performance annualisée 1 an"/>
    <tableColumn id="17" xr3:uid="{00000000-0010-0000-0100-000011000000}" name="Volatilité annualisée_x000a_ 1 an"/>
    <tableColumn id="18" xr3:uid="{00000000-0010-0000-0100-000012000000}" name="Max Drawdown _x000a_1 an"/>
    <tableColumn id="19" xr3:uid="{00000000-0010-0000-0100-000013000000}" name="Couple Rendement Risque 1 an" dataDxfId="3"/>
    <tableColumn id="20" xr3:uid="{00000000-0010-0000-0100-000014000000}" name="Date de recommandation du fonds"/>
    <tableColumn id="21" xr3:uid="{00000000-0010-0000-0100-000015000000}" name="Compteur fonds liquidés SGP"/>
    <tableColumn id="24" xr3:uid="{C859B55E-D02A-483B-B25B-DB6278133A9D}" name="Article SFDR" dataDxfId="2" dataCellStyle="Milliers"/>
    <tableColumn id="26" xr3:uid="{E3E823E7-A393-4BE7-8230-3A9A7B70F5E5}" name="Greenfin" dataDxfId="1" dataCellStyle="Milliers"/>
    <tableColumn id="25" xr3:uid="{A1EF47FB-89D5-44D3-ABFF-C0C46D662E61}" name="CIES" dataDxfId="0" dataCellStyle="Milliers"/>
    <tableColumn id="22" xr3:uid="{00000000-0010-0000-0100-000016000000}" name="ISR"/>
    <tableColumn id="23" xr3:uid="{00000000-0010-0000-0100-000017000000}" name="Type"/>
  </tableColumns>
  <tableStyleInfo name="Résultats Observatoire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rgb="FF008000"/>
  </sheetPr>
  <dimension ref="A1:AD52"/>
  <sheetViews>
    <sheetView showGridLines="0" tabSelected="1" zoomScale="80" zoomScaleNormal="80" workbookViewId="0">
      <pane xSplit="1" topLeftCell="B1" activePane="topRight" state="frozenSplit"/>
      <selection activeCell="V24" sqref="V24"/>
      <selection pane="topRight"/>
    </sheetView>
  </sheetViews>
  <sheetFormatPr baseColWidth="10" defaultColWidth="10.59765625" defaultRowHeight="15.6" outlineLevelCol="1" x14ac:dyDescent="0.3"/>
  <cols>
    <col min="1" max="1" width="15.8984375" style="15" customWidth="1"/>
    <col min="2" max="2" width="20.8984375" style="15" customWidth="1"/>
    <col min="3" max="4" width="12.8984375" style="15" customWidth="1"/>
    <col min="5" max="6" width="12.8984375" style="20" customWidth="1" outlineLevel="1"/>
    <col min="7" max="11" width="12.8984375" style="15" customWidth="1" outlineLevel="1"/>
    <col min="12" max="12" width="12.8984375" style="15" customWidth="1"/>
    <col min="13" max="15" width="12.8984375" style="15" customWidth="1" outlineLevel="1"/>
    <col min="16" max="16" width="12.8984375" style="15" customWidth="1"/>
    <col min="17" max="19" width="12.8984375" style="15" customWidth="1" outlineLevel="1"/>
    <col min="20" max="20" width="12.8984375" style="15" customWidth="1"/>
    <col min="21" max="23" width="12.8984375" style="15" customWidth="1" outlineLevel="1"/>
    <col min="24" max="28" width="12.8984375" style="15" customWidth="1"/>
    <col min="29" max="30" width="10.8984375" style="15" customWidth="1"/>
    <col min="31" max="16384" width="10.59765625" style="15"/>
  </cols>
  <sheetData>
    <row r="1" spans="1:30" s="42" customFormat="1" ht="21" x14ac:dyDescent="0.3">
      <c r="A1" s="93" t="s">
        <v>112</v>
      </c>
      <c r="B1" s="64"/>
      <c r="C1" s="64"/>
      <c r="D1" s="97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</row>
    <row r="2" spans="1:30" s="1" customFormat="1" ht="21" x14ac:dyDescent="0.4">
      <c r="A2" s="92" t="s">
        <v>111</v>
      </c>
      <c r="B2" s="94" t="s">
        <v>113</v>
      </c>
      <c r="C2" s="95">
        <v>44742</v>
      </c>
      <c r="E2" s="17"/>
      <c r="F2" s="17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</row>
    <row r="3" spans="1:30" s="1" customFormat="1" ht="80.099999999999994" customHeight="1" x14ac:dyDescent="0.3">
      <c r="A3" s="85" t="s">
        <v>0</v>
      </c>
      <c r="B3" s="85" t="s">
        <v>1</v>
      </c>
      <c r="C3" s="85" t="s">
        <v>76</v>
      </c>
      <c r="D3" s="85" t="s">
        <v>77</v>
      </c>
      <c r="E3" s="85" t="s">
        <v>78</v>
      </c>
      <c r="F3" s="85" t="s">
        <v>79</v>
      </c>
      <c r="G3" s="85" t="s">
        <v>102</v>
      </c>
      <c r="H3" s="85" t="s">
        <v>121</v>
      </c>
      <c r="I3" s="85" t="s">
        <v>122</v>
      </c>
      <c r="J3" s="85" t="s">
        <v>123</v>
      </c>
      <c r="K3" s="85" t="s">
        <v>124</v>
      </c>
      <c r="L3" s="85" t="s">
        <v>89</v>
      </c>
      <c r="M3" s="85" t="s">
        <v>90</v>
      </c>
      <c r="N3" s="85" t="s">
        <v>91</v>
      </c>
      <c r="O3" s="85" t="s">
        <v>99</v>
      </c>
      <c r="P3" s="85" t="s">
        <v>92</v>
      </c>
      <c r="Q3" s="85" t="s">
        <v>93</v>
      </c>
      <c r="R3" s="85" t="s">
        <v>94</v>
      </c>
      <c r="S3" s="85" t="s">
        <v>100</v>
      </c>
      <c r="T3" s="85" t="s">
        <v>107</v>
      </c>
      <c r="U3" s="85" t="s">
        <v>95</v>
      </c>
      <c r="V3" s="85" t="s">
        <v>96</v>
      </c>
      <c r="W3" s="85" t="s">
        <v>101</v>
      </c>
      <c r="X3" s="85" t="s">
        <v>84</v>
      </c>
      <c r="Y3" s="85" t="s">
        <v>97</v>
      </c>
      <c r="Z3" s="85" t="s">
        <v>115</v>
      </c>
      <c r="AA3" s="85" t="s">
        <v>117</v>
      </c>
      <c r="AB3" s="85" t="s">
        <v>118</v>
      </c>
      <c r="AC3" s="85" t="s">
        <v>2</v>
      </c>
      <c r="AD3" s="85" t="s">
        <v>98</v>
      </c>
    </row>
    <row r="4" spans="1:30" s="42" customFormat="1" ht="21.75" customHeight="1" x14ac:dyDescent="0.3">
      <c r="A4" s="86" t="s">
        <v>85</v>
      </c>
      <c r="B4" s="87" t="s">
        <v>86</v>
      </c>
      <c r="C4" s="88">
        <v>3.0605851857241184E-2</v>
      </c>
      <c r="D4" s="88">
        <v>0.54811219946571677</v>
      </c>
      <c r="E4" s="88">
        <v>2.9188374968730817E-2</v>
      </c>
      <c r="F4" s="88">
        <v>0.15159126096679867</v>
      </c>
      <c r="G4" s="102">
        <v>1.0485630628642018</v>
      </c>
      <c r="H4" s="96">
        <v>1.7895362950658189E-2</v>
      </c>
      <c r="I4" s="96">
        <v>2.6196818970224967E-2</v>
      </c>
      <c r="J4" s="96">
        <v>0.15159126096679867</v>
      </c>
      <c r="K4" s="101">
        <v>0.68311205917779072</v>
      </c>
      <c r="L4" s="96">
        <v>-1.1282551077381853E-2</v>
      </c>
      <c r="M4" s="96">
        <v>2.9926703625879961E-2</v>
      </c>
      <c r="N4" s="96">
        <v>0.15159126096679867</v>
      </c>
      <c r="O4" s="101">
        <v>-0.37700614202043115</v>
      </c>
      <c r="P4" s="91">
        <v>-3.6047007990116064E-2</v>
      </c>
      <c r="Q4" s="91">
        <v>3.6183888634396318E-2</v>
      </c>
      <c r="R4" s="91">
        <v>0.15159126096679867</v>
      </c>
      <c r="S4" s="100">
        <v>-0.9962170830873569</v>
      </c>
      <c r="T4" s="91">
        <v>-0.1335376570062109</v>
      </c>
      <c r="U4" s="91">
        <v>3.673606222436656E-2</v>
      </c>
      <c r="V4" s="91">
        <v>0.15159126096679867</v>
      </c>
      <c r="W4" s="100">
        <v>-3.6350563702398424</v>
      </c>
      <c r="X4" s="90">
        <v>43281</v>
      </c>
      <c r="Y4" s="89">
        <v>0</v>
      </c>
      <c r="Z4" s="104">
        <v>6</v>
      </c>
      <c r="AA4" s="89" t="s">
        <v>116</v>
      </c>
      <c r="AB4" s="89" t="s">
        <v>116</v>
      </c>
      <c r="AC4" s="89" t="s">
        <v>116</v>
      </c>
      <c r="AD4" s="89" t="s">
        <v>16</v>
      </c>
    </row>
    <row r="5" spans="1:30" s="42" customFormat="1" ht="21.75" customHeight="1" x14ac:dyDescent="0.3">
      <c r="A5" s="86" t="s">
        <v>25</v>
      </c>
      <c r="B5" s="87" t="s">
        <v>26</v>
      </c>
      <c r="C5" s="88">
        <v>3.1805801928351807E-2</v>
      </c>
      <c r="D5" s="88">
        <v>0.57444907683144741</v>
      </c>
      <c r="E5" s="88">
        <v>3.0971801053882021E-2</v>
      </c>
      <c r="F5" s="88">
        <v>0.10943290286355969</v>
      </c>
      <c r="G5" s="102">
        <v>1.0269277486646278</v>
      </c>
      <c r="H5" s="96">
        <v>1.8305643261097959E-2</v>
      </c>
      <c r="I5" s="96">
        <v>2.5516808199338558E-2</v>
      </c>
      <c r="J5" s="96">
        <v>0.10943290286355969</v>
      </c>
      <c r="K5" s="101">
        <v>0.71739549547472303</v>
      </c>
      <c r="L5" s="91">
        <v>-8.4936261833379323E-3</v>
      </c>
      <c r="M5" s="91">
        <v>2.6245404004330085E-2</v>
      </c>
      <c r="N5" s="91">
        <v>0.10943290286355969</v>
      </c>
      <c r="O5" s="100">
        <v>-0.32362337352233617</v>
      </c>
      <c r="P5" s="91">
        <v>-2.5172249868839147E-2</v>
      </c>
      <c r="Q5" s="91">
        <v>3.0605742631741043E-2</v>
      </c>
      <c r="R5" s="91">
        <v>0.10943290286355969</v>
      </c>
      <c r="S5" s="100">
        <v>-0.82246819401575799</v>
      </c>
      <c r="T5" s="91">
        <v>-9.9587760250715252E-2</v>
      </c>
      <c r="U5" s="91">
        <v>3.4035311648308371E-2</v>
      </c>
      <c r="V5" s="91">
        <v>0.10943290286355969</v>
      </c>
      <c r="W5" s="100">
        <v>-2.9260128797928893</v>
      </c>
      <c r="X5" s="90">
        <v>41640</v>
      </c>
      <c r="Y5" s="89">
        <v>0</v>
      </c>
      <c r="Z5" s="104">
        <v>8</v>
      </c>
      <c r="AA5" s="89" t="s">
        <v>125</v>
      </c>
      <c r="AB5" s="89" t="s">
        <v>125</v>
      </c>
      <c r="AC5" s="89" t="s">
        <v>125</v>
      </c>
      <c r="AD5" s="89" t="s">
        <v>16</v>
      </c>
    </row>
    <row r="6" spans="1:30" s="42" customFormat="1" ht="21.75" customHeight="1" x14ac:dyDescent="0.3">
      <c r="A6" s="86" t="s">
        <v>108</v>
      </c>
      <c r="B6" s="87" t="s">
        <v>110</v>
      </c>
      <c r="C6" s="88">
        <v>3.2824505654909686E-2</v>
      </c>
      <c r="D6" s="88">
        <v>0.59713467048710611</v>
      </c>
      <c r="E6" s="88">
        <v>3.3620044833335666E-2</v>
      </c>
      <c r="F6" s="88">
        <v>0.18019921521279814</v>
      </c>
      <c r="G6" s="102">
        <v>0.97633735521859955</v>
      </c>
      <c r="H6" s="96">
        <v>2.1274656213660759E-2</v>
      </c>
      <c r="I6" s="96">
        <v>3.1819428874927509E-2</v>
      </c>
      <c r="J6" s="96">
        <v>0.18019921521279814</v>
      </c>
      <c r="K6" s="101">
        <v>0.66860584761860298</v>
      </c>
      <c r="L6" s="96">
        <v>-1.0902325251883949E-2</v>
      </c>
      <c r="M6" s="96">
        <v>3.6207881539963911E-2</v>
      </c>
      <c r="N6" s="96">
        <v>0.18019921521279814</v>
      </c>
      <c r="O6" s="101">
        <v>-0.30110364893485053</v>
      </c>
      <c r="P6" s="96">
        <v>-3.9269675984619057E-2</v>
      </c>
      <c r="Q6" s="96">
        <v>4.391591974005566E-2</v>
      </c>
      <c r="R6" s="96">
        <v>0.18019921521279814</v>
      </c>
      <c r="S6" s="101">
        <v>-0.89420137884078588</v>
      </c>
      <c r="T6" s="91">
        <v>-0.13321079184167017</v>
      </c>
      <c r="U6" s="91">
        <v>5.1309819664569829E-2</v>
      </c>
      <c r="V6" s="91">
        <v>0.17119316447970712</v>
      </c>
      <c r="W6" s="100">
        <v>-2.596204639044057</v>
      </c>
      <c r="X6" s="90">
        <v>43830</v>
      </c>
      <c r="Y6" s="89">
        <v>0</v>
      </c>
      <c r="Z6" s="104">
        <v>6</v>
      </c>
      <c r="AA6" s="89" t="s">
        <v>116</v>
      </c>
      <c r="AB6" s="89" t="s">
        <v>116</v>
      </c>
      <c r="AC6" s="89" t="s">
        <v>116</v>
      </c>
      <c r="AD6" s="89" t="s">
        <v>16</v>
      </c>
    </row>
    <row r="7" spans="1:30" s="42" customFormat="1" ht="21.75" customHeight="1" x14ac:dyDescent="0.3">
      <c r="A7" s="86" t="s">
        <v>22</v>
      </c>
      <c r="B7" s="87" t="s">
        <v>23</v>
      </c>
      <c r="C7" s="88">
        <v>2.0730189080460537E-2</v>
      </c>
      <c r="D7" s="88">
        <v>0.34642283414737052</v>
      </c>
      <c r="E7" s="88">
        <v>2.4866488113241363E-2</v>
      </c>
      <c r="F7" s="88">
        <v>0.12014992058984206</v>
      </c>
      <c r="G7" s="102">
        <v>0.83365970240975629</v>
      </c>
      <c r="H7" s="96">
        <v>1.0435532596724917E-2</v>
      </c>
      <c r="I7" s="96">
        <v>2.0084385437111194E-2</v>
      </c>
      <c r="J7" s="96">
        <v>0.12014992058984206</v>
      </c>
      <c r="K7" s="101">
        <v>0.5195843621603935</v>
      </c>
      <c r="L7" s="91">
        <v>-1.4819900280132137E-2</v>
      </c>
      <c r="M7" s="91">
        <v>2.2062053971458901E-2</v>
      </c>
      <c r="N7" s="91">
        <v>0.12014992058984206</v>
      </c>
      <c r="O7" s="100">
        <v>-0.67173710567947353</v>
      </c>
      <c r="P7" s="91">
        <v>-3.0298735843878433E-2</v>
      </c>
      <c r="Q7" s="91">
        <v>2.6725616619587372E-2</v>
      </c>
      <c r="R7" s="91">
        <v>0.12014992058984206</v>
      </c>
      <c r="S7" s="100">
        <v>-1.1336964185018017</v>
      </c>
      <c r="T7" s="91">
        <v>-8.3969171393751152E-2</v>
      </c>
      <c r="U7" s="91">
        <v>3.6771102622349013E-2</v>
      </c>
      <c r="V7" s="91">
        <v>0.11325907425300351</v>
      </c>
      <c r="W7" s="100">
        <v>-2.2835641415527133</v>
      </c>
      <c r="X7" s="90">
        <v>41640</v>
      </c>
      <c r="Y7" s="89">
        <v>0</v>
      </c>
      <c r="Z7" s="104">
        <v>6</v>
      </c>
      <c r="AA7" s="89" t="s">
        <v>116</v>
      </c>
      <c r="AB7" s="89" t="s">
        <v>116</v>
      </c>
      <c r="AC7" s="89" t="s">
        <v>116</v>
      </c>
      <c r="AD7" s="89" t="s">
        <v>4</v>
      </c>
    </row>
    <row r="8" spans="1:30" s="42" customFormat="1" ht="21.75" customHeight="1" x14ac:dyDescent="0.3">
      <c r="A8" s="86" t="s">
        <v>33</v>
      </c>
      <c r="B8" s="87" t="s">
        <v>34</v>
      </c>
      <c r="C8" s="88">
        <v>1.8331868321480593E-2</v>
      </c>
      <c r="D8" s="88">
        <v>0.30128090999999424</v>
      </c>
      <c r="E8" s="88">
        <v>1.6987423690998513E-2</v>
      </c>
      <c r="F8" s="88">
        <v>7.8489415141730412E-2</v>
      </c>
      <c r="G8" s="102">
        <v>1.0791435272903971</v>
      </c>
      <c r="H8" s="96">
        <v>7.5087733852181593E-3</v>
      </c>
      <c r="I8" s="96">
        <v>1.4591934686314516E-2</v>
      </c>
      <c r="J8" s="96">
        <v>7.8489415141730412E-2</v>
      </c>
      <c r="K8" s="101">
        <v>0.514583812677046</v>
      </c>
      <c r="L8" s="91">
        <v>-7.5557432365273014E-3</v>
      </c>
      <c r="M8" s="91">
        <v>1.705733171714888E-2</v>
      </c>
      <c r="N8" s="91">
        <v>7.8489415141730412E-2</v>
      </c>
      <c r="O8" s="100">
        <v>-0.44296161684720042</v>
      </c>
      <c r="P8" s="91">
        <v>-1.0512671704279719E-2</v>
      </c>
      <c r="Q8" s="91">
        <v>1.9842811707643467E-2</v>
      </c>
      <c r="R8" s="91">
        <v>7.8489415141730412E-2</v>
      </c>
      <c r="S8" s="100">
        <v>-0.52979748329871168</v>
      </c>
      <c r="T8" s="91">
        <v>-7.5387138986697466E-2</v>
      </c>
      <c r="U8" s="91">
        <v>2.10619958254217E-2</v>
      </c>
      <c r="V8" s="91">
        <v>7.8489415141730412E-2</v>
      </c>
      <c r="W8" s="100">
        <v>-3.5792970244398989</v>
      </c>
      <c r="X8" s="90">
        <v>41640</v>
      </c>
      <c r="Y8" s="89">
        <v>0</v>
      </c>
      <c r="Z8" s="104">
        <v>8</v>
      </c>
      <c r="AA8" s="89" t="s">
        <v>125</v>
      </c>
      <c r="AB8" s="89" t="s">
        <v>125</v>
      </c>
      <c r="AC8" s="89" t="s">
        <v>125</v>
      </c>
      <c r="AD8" s="89" t="s">
        <v>130</v>
      </c>
    </row>
    <row r="9" spans="1:30" s="99" customFormat="1" ht="21.75" customHeight="1" x14ac:dyDescent="0.3">
      <c r="A9" s="86" t="s">
        <v>106</v>
      </c>
      <c r="B9" s="87" t="s">
        <v>120</v>
      </c>
      <c r="C9" s="88">
        <v>2.2640402132398929E-2</v>
      </c>
      <c r="D9" s="88">
        <v>0.38341595313204158</v>
      </c>
      <c r="E9" s="88">
        <v>1.8935355570367157E-2</v>
      </c>
      <c r="F9" s="88">
        <v>9.305548371523642E-2</v>
      </c>
      <c r="G9" s="102">
        <v>1.195668179996048</v>
      </c>
      <c r="H9" s="96">
        <v>9.1253286708372627E-3</v>
      </c>
      <c r="I9" s="96">
        <v>1.6603069858202393E-2</v>
      </c>
      <c r="J9" s="96">
        <v>9.305548371523642E-2</v>
      </c>
      <c r="K9" s="101">
        <v>0.54961695329668736</v>
      </c>
      <c r="L9" s="91">
        <v>-1.0255780485749932E-2</v>
      </c>
      <c r="M9" s="91">
        <v>1.8270648461671254E-2</v>
      </c>
      <c r="N9" s="91">
        <v>9.305548371523642E-2</v>
      </c>
      <c r="O9" s="100">
        <v>-0.56132547825354062</v>
      </c>
      <c r="P9" s="91">
        <v>-2.173762372376109E-2</v>
      </c>
      <c r="Q9" s="91">
        <v>2.0772172807892713E-2</v>
      </c>
      <c r="R9" s="91">
        <v>9.305548371523642E-2</v>
      </c>
      <c r="S9" s="100">
        <v>-1.0464780899329673</v>
      </c>
      <c r="T9" s="91">
        <v>-6.6979092908190929E-2</v>
      </c>
      <c r="U9" s="91">
        <v>2.9332071642795988E-2</v>
      </c>
      <c r="V9" s="91">
        <v>9.1938000220102178E-2</v>
      </c>
      <c r="W9" s="100">
        <v>-2.2834763846160562</v>
      </c>
      <c r="X9" s="90">
        <v>41640</v>
      </c>
      <c r="Y9" s="89">
        <v>0</v>
      </c>
      <c r="Z9" s="104">
        <v>8</v>
      </c>
      <c r="AA9" s="89" t="s">
        <v>126</v>
      </c>
      <c r="AB9" s="89" t="s">
        <v>126</v>
      </c>
      <c r="AC9" s="89" t="s">
        <v>126</v>
      </c>
      <c r="AD9" s="89" t="s">
        <v>4</v>
      </c>
    </row>
    <row r="10" spans="1:30" s="42" customFormat="1" ht="21.75" customHeight="1" x14ac:dyDescent="0.3">
      <c r="A10" s="86" t="s">
        <v>48</v>
      </c>
      <c r="B10" s="87" t="s">
        <v>128</v>
      </c>
      <c r="C10" s="88">
        <v>2.456130789832911E-2</v>
      </c>
      <c r="D10" s="88">
        <v>0.42156862745098045</v>
      </c>
      <c r="E10" s="88">
        <v>2.4134252799477316E-2</v>
      </c>
      <c r="F10" s="88">
        <v>0.11260709914320688</v>
      </c>
      <c r="G10" s="102">
        <v>1.0176949790987952</v>
      </c>
      <c r="H10" s="96">
        <v>1.6957783688216432E-2</v>
      </c>
      <c r="I10" s="96">
        <v>2.5451478653597853E-2</v>
      </c>
      <c r="J10" s="96">
        <v>0.11260709914320688</v>
      </c>
      <c r="K10" s="101">
        <v>0.66627891915502757</v>
      </c>
      <c r="L10" s="91">
        <v>-1.1831938703806943E-2</v>
      </c>
      <c r="M10" s="91">
        <v>2.5859659341492598E-2</v>
      </c>
      <c r="N10" s="91">
        <v>0.11260709914320688</v>
      </c>
      <c r="O10" s="100">
        <v>-0.4575442602533531</v>
      </c>
      <c r="P10" s="91">
        <v>-2.5839714254960677E-2</v>
      </c>
      <c r="Q10" s="91">
        <v>3.1072917339032394E-2</v>
      </c>
      <c r="R10" s="91">
        <v>0.11260709914320688</v>
      </c>
      <c r="S10" s="100">
        <v>-0.83158314274218459</v>
      </c>
      <c r="T10" s="91">
        <v>-0.10699205682661739</v>
      </c>
      <c r="U10" s="91">
        <v>2.8526965299374044E-2</v>
      </c>
      <c r="V10" s="91">
        <v>0.11260709914320688</v>
      </c>
      <c r="W10" s="100">
        <v>-3.7505586627879088</v>
      </c>
      <c r="X10" s="90">
        <v>42005</v>
      </c>
      <c r="Y10" s="89">
        <v>0</v>
      </c>
      <c r="Z10" s="104">
        <v>8</v>
      </c>
      <c r="AA10" s="89" t="s">
        <v>125</v>
      </c>
      <c r="AB10" s="89" t="s">
        <v>125</v>
      </c>
      <c r="AC10" s="89" t="s">
        <v>127</v>
      </c>
      <c r="AD10" s="89" t="s">
        <v>16</v>
      </c>
    </row>
    <row r="11" spans="1:30" s="99" customFormat="1" ht="21.75" customHeight="1" x14ac:dyDescent="0.3">
      <c r="A11" s="86" t="s">
        <v>42</v>
      </c>
      <c r="B11" s="87" t="s">
        <v>43</v>
      </c>
      <c r="C11" s="88">
        <v>3.0579107658836202E-2</v>
      </c>
      <c r="D11" s="88">
        <v>0.54752990977504279</v>
      </c>
      <c r="E11" s="88">
        <v>3.7921682830300327E-2</v>
      </c>
      <c r="F11" s="88">
        <v>0.1876719867914145</v>
      </c>
      <c r="G11" s="102">
        <v>0.80637528127846603</v>
      </c>
      <c r="H11" s="96">
        <v>2.2855079751533003E-2</v>
      </c>
      <c r="I11" s="96">
        <v>3.7282798476482838E-2</v>
      </c>
      <c r="J11" s="96">
        <v>0.1876719867914145</v>
      </c>
      <c r="K11" s="101">
        <v>0.61301942679945232</v>
      </c>
      <c r="L11" s="91">
        <v>-7.0938823651539584E-3</v>
      </c>
      <c r="M11" s="91">
        <v>4.1905578147178574E-2</v>
      </c>
      <c r="N11" s="91">
        <v>0.1876719867914145</v>
      </c>
      <c r="O11" s="100">
        <v>-0.16928253179658317</v>
      </c>
      <c r="P11" s="91">
        <v>-3.532812132829366E-2</v>
      </c>
      <c r="Q11" s="91">
        <v>4.9768070230869474E-2</v>
      </c>
      <c r="R11" s="91">
        <v>0.1876719867914145</v>
      </c>
      <c r="S11" s="100">
        <v>-0.70985515742141048</v>
      </c>
      <c r="T11" s="91">
        <v>-0.14003214611682691</v>
      </c>
      <c r="U11" s="91">
        <v>7.0337868310048429E-2</v>
      </c>
      <c r="V11" s="91">
        <v>0.18453038674033156</v>
      </c>
      <c r="W11" s="100">
        <v>-1.9908500141000434</v>
      </c>
      <c r="X11" s="90">
        <v>41820</v>
      </c>
      <c r="Y11" s="89">
        <v>0</v>
      </c>
      <c r="Z11" s="104">
        <v>8</v>
      </c>
      <c r="AA11" s="89" t="s">
        <v>116</v>
      </c>
      <c r="AB11" s="89" t="s">
        <v>116</v>
      </c>
      <c r="AC11" s="89" t="s">
        <v>116</v>
      </c>
      <c r="AD11" s="89" t="s">
        <v>16</v>
      </c>
    </row>
    <row r="12" spans="1:30" s="42" customFormat="1" ht="21.75" customHeight="1" x14ac:dyDescent="0.3">
      <c r="A12" s="86" t="s">
        <v>28</v>
      </c>
      <c r="B12" s="87" t="s">
        <v>29</v>
      </c>
      <c r="C12" s="88">
        <v>2.6180544435389974E-2</v>
      </c>
      <c r="D12" s="88">
        <v>0.45448815695842226</v>
      </c>
      <c r="E12" s="88">
        <v>3.3048966140589664E-2</v>
      </c>
      <c r="F12" s="88">
        <v>0.16460238114749304</v>
      </c>
      <c r="G12" s="102">
        <v>0.79217438524456241</v>
      </c>
      <c r="H12" s="96">
        <v>1.414610690684559E-2</v>
      </c>
      <c r="I12" s="96">
        <v>2.9704103765633792E-2</v>
      </c>
      <c r="J12" s="96">
        <v>0.16460238114749304</v>
      </c>
      <c r="K12" s="101">
        <v>0.47623409271859435</v>
      </c>
      <c r="L12" s="91">
        <v>-1.5881761142224615E-2</v>
      </c>
      <c r="M12" s="91">
        <v>3.3687328416248816E-2</v>
      </c>
      <c r="N12" s="91">
        <v>0.16460238114749304</v>
      </c>
      <c r="O12" s="100">
        <v>-0.4714461457431624</v>
      </c>
      <c r="P12" s="91">
        <v>-3.8079744256221737E-2</v>
      </c>
      <c r="Q12" s="91">
        <v>4.076754986734904E-2</v>
      </c>
      <c r="R12" s="91">
        <v>0.16460238114749304</v>
      </c>
      <c r="S12" s="100">
        <v>-0.93406997428413074</v>
      </c>
      <c r="T12" s="91">
        <v>-0.1513001716922282</v>
      </c>
      <c r="U12" s="91">
        <v>3.9805294169946666E-2</v>
      </c>
      <c r="V12" s="91">
        <v>0.16460238114749304</v>
      </c>
      <c r="W12" s="100">
        <v>-3.8010062442010821</v>
      </c>
      <c r="X12" s="90">
        <v>41640</v>
      </c>
      <c r="Y12" s="89">
        <v>0</v>
      </c>
      <c r="Z12" s="104">
        <v>6</v>
      </c>
      <c r="AA12" s="89" t="s">
        <v>116</v>
      </c>
      <c r="AB12" s="89" t="s">
        <v>116</v>
      </c>
      <c r="AC12" s="89" t="s">
        <v>116</v>
      </c>
      <c r="AD12" s="89" t="s">
        <v>16</v>
      </c>
    </row>
    <row r="13" spans="1:30" s="99" customFormat="1" ht="21.75" customHeight="1" x14ac:dyDescent="0.3">
      <c r="A13" s="86" t="s">
        <v>83</v>
      </c>
      <c r="B13" s="87" t="s">
        <v>87</v>
      </c>
      <c r="C13" s="88">
        <v>1.2965199085741563E-2</v>
      </c>
      <c r="D13" s="88">
        <v>0.20532283403123275</v>
      </c>
      <c r="E13" s="88">
        <v>1.6529722194396291E-2</v>
      </c>
      <c r="F13" s="88">
        <v>0.10911982171253475</v>
      </c>
      <c r="G13" s="102">
        <v>0.78435674437026359</v>
      </c>
      <c r="H13" s="96">
        <v>7.0001552964729097E-3</v>
      </c>
      <c r="I13" s="96">
        <v>9.1934633880652854E-3</v>
      </c>
      <c r="J13" s="96">
        <v>5.1651467545405845E-2</v>
      </c>
      <c r="K13" s="101">
        <v>0.76142744045299937</v>
      </c>
      <c r="L13" s="96">
        <v>-6.1780660327749315E-3</v>
      </c>
      <c r="M13" s="96">
        <v>1.1168384193286614E-2</v>
      </c>
      <c r="N13" s="96">
        <v>5.1651467545405845E-2</v>
      </c>
      <c r="O13" s="101">
        <v>-0.55317456185726543</v>
      </c>
      <c r="P13" s="91">
        <v>-1.3323176015691884E-2</v>
      </c>
      <c r="Q13" s="91">
        <v>1.3943546284326451E-2</v>
      </c>
      <c r="R13" s="91">
        <v>5.1651467545405845E-2</v>
      </c>
      <c r="S13" s="100">
        <v>-0.95550842977930894</v>
      </c>
      <c r="T13" s="91">
        <v>-4.7965661329582021E-2</v>
      </c>
      <c r="U13" s="91">
        <v>1.4446775945343554E-2</v>
      </c>
      <c r="V13" s="91">
        <v>5.1651467545405845E-2</v>
      </c>
      <c r="W13" s="100">
        <v>-3.3201637175692604</v>
      </c>
      <c r="X13" s="90">
        <v>43465</v>
      </c>
      <c r="Y13" s="89">
        <v>0</v>
      </c>
      <c r="Z13" s="104">
        <v>8</v>
      </c>
      <c r="AA13" s="89" t="s">
        <v>116</v>
      </c>
      <c r="AB13" s="89" t="s">
        <v>116</v>
      </c>
      <c r="AC13" s="89" t="s">
        <v>119</v>
      </c>
      <c r="AD13" s="89" t="s">
        <v>16</v>
      </c>
    </row>
    <row r="14" spans="1:30" s="42" customFormat="1" ht="21.75" customHeight="1" x14ac:dyDescent="0.3">
      <c r="A14" s="86" t="s">
        <v>35</v>
      </c>
      <c r="B14" s="87" t="s">
        <v>36</v>
      </c>
      <c r="C14" s="88">
        <v>3.1076222721651448E-2</v>
      </c>
      <c r="D14" s="88">
        <v>0.55838677991564123</v>
      </c>
      <c r="E14" s="88">
        <v>3.6001900276738434E-2</v>
      </c>
      <c r="F14" s="88">
        <v>0.17523567353014149</v>
      </c>
      <c r="G14" s="102">
        <v>0.86318284542692414</v>
      </c>
      <c r="H14" s="96">
        <v>1.7038149669136748E-2</v>
      </c>
      <c r="I14" s="96">
        <v>3.4512026874336257E-2</v>
      </c>
      <c r="J14" s="96">
        <v>0.17523567353014149</v>
      </c>
      <c r="K14" s="101">
        <v>0.49368730880905209</v>
      </c>
      <c r="L14" s="91">
        <v>-1.3953242262035093E-2</v>
      </c>
      <c r="M14" s="91">
        <v>3.7791974088106597E-2</v>
      </c>
      <c r="N14" s="91">
        <v>0.17523567353014149</v>
      </c>
      <c r="O14" s="100">
        <v>-0.36921178633074575</v>
      </c>
      <c r="P14" s="91">
        <v>-4.3483329872814225E-2</v>
      </c>
      <c r="Q14" s="91">
        <v>4.427440394795102E-2</v>
      </c>
      <c r="R14" s="91">
        <v>0.17523567353014149</v>
      </c>
      <c r="S14" s="100">
        <v>-0.98213247374110824</v>
      </c>
      <c r="T14" s="91">
        <v>-0.13900014992336818</v>
      </c>
      <c r="U14" s="91">
        <v>5.2099700645315085E-2</v>
      </c>
      <c r="V14" s="91">
        <v>0.16860992154043328</v>
      </c>
      <c r="W14" s="100">
        <v>-2.6679644643191893</v>
      </c>
      <c r="X14" s="90">
        <v>41640</v>
      </c>
      <c r="Y14" s="89">
        <v>0</v>
      </c>
      <c r="Z14" s="104">
        <v>8</v>
      </c>
      <c r="AA14" s="89" t="s">
        <v>116</v>
      </c>
      <c r="AB14" s="89" t="s">
        <v>116</v>
      </c>
      <c r="AC14" s="89" t="s">
        <v>116</v>
      </c>
      <c r="AD14" s="89" t="s">
        <v>16</v>
      </c>
    </row>
    <row r="15" spans="1:30" s="42" customFormat="1" ht="21.75" customHeight="1" x14ac:dyDescent="0.3">
      <c r="A15" s="86" t="s">
        <v>88</v>
      </c>
      <c r="B15" s="87" t="s">
        <v>105</v>
      </c>
      <c r="C15" s="88">
        <v>3.2682207062771029E-2</v>
      </c>
      <c r="D15" s="88">
        <v>0.59394762990323202</v>
      </c>
      <c r="E15" s="88">
        <v>2.8678377863482794E-2</v>
      </c>
      <c r="F15" s="88">
        <v>9.8255606977572713E-2</v>
      </c>
      <c r="G15" s="102">
        <v>1.1396114249678835</v>
      </c>
      <c r="H15" s="96">
        <v>2.0324910895949566E-2</v>
      </c>
      <c r="I15" s="96">
        <v>2.3563719264464898E-2</v>
      </c>
      <c r="J15" s="96">
        <v>9.8255606977572713E-2</v>
      </c>
      <c r="K15" s="101">
        <v>0.86255105434906476</v>
      </c>
      <c r="L15" s="96">
        <v>-1.2545610746015678E-2</v>
      </c>
      <c r="M15" s="96">
        <v>2.4343050822989567E-2</v>
      </c>
      <c r="N15" s="96">
        <v>9.8255606977572713E-2</v>
      </c>
      <c r="O15" s="101">
        <v>-0.51536723302436727</v>
      </c>
      <c r="P15" s="91">
        <v>-2.6428084014884057E-2</v>
      </c>
      <c r="Q15" s="91">
        <v>3.015635850063092E-2</v>
      </c>
      <c r="R15" s="91">
        <v>9.8255606977572713E-2</v>
      </c>
      <c r="S15" s="100">
        <v>-0.87636854477410253</v>
      </c>
      <c r="T15" s="91">
        <v>-9.3791525061051706E-2</v>
      </c>
      <c r="U15" s="91">
        <v>2.563918607292489E-2</v>
      </c>
      <c r="V15" s="91">
        <v>9.8255606977572713E-2</v>
      </c>
      <c r="W15" s="100">
        <v>-3.6581319233100005</v>
      </c>
      <c r="X15" s="90">
        <v>43281</v>
      </c>
      <c r="Y15" s="89">
        <v>0</v>
      </c>
      <c r="Z15" s="104">
        <v>8</v>
      </c>
      <c r="AA15" s="89" t="s">
        <v>116</v>
      </c>
      <c r="AB15" s="89" t="s">
        <v>116</v>
      </c>
      <c r="AC15" s="89" t="s">
        <v>119</v>
      </c>
      <c r="AD15" s="89" t="s">
        <v>16</v>
      </c>
    </row>
    <row r="16" spans="1:30" s="42" customFormat="1" ht="21.75" customHeight="1" x14ac:dyDescent="0.3">
      <c r="A16" s="86" t="s">
        <v>104</v>
      </c>
      <c r="B16" s="87" t="s">
        <v>114</v>
      </c>
      <c r="C16" s="88">
        <v>1.5541826107287493E-2</v>
      </c>
      <c r="D16" s="88">
        <v>0.2505402862881696</v>
      </c>
      <c r="E16" s="88">
        <v>5.0963786180203127E-2</v>
      </c>
      <c r="F16" s="88">
        <v>0.5610931936704544</v>
      </c>
      <c r="G16" s="102">
        <v>0.304958231563351</v>
      </c>
      <c r="H16" s="96">
        <v>3.2282918408893302E-2</v>
      </c>
      <c r="I16" s="96">
        <v>1.9551975151821235E-2</v>
      </c>
      <c r="J16" s="96">
        <v>6.8206776927071125E-2</v>
      </c>
      <c r="K16" s="101">
        <v>1.651133359070692</v>
      </c>
      <c r="L16" s="96">
        <v>-3.646141659518487E-3</v>
      </c>
      <c r="M16" s="96">
        <v>1.4536236140327563E-2</v>
      </c>
      <c r="N16" s="96">
        <v>6.8206776927071125E-2</v>
      </c>
      <c r="O16" s="101">
        <v>-0.25083120722035296</v>
      </c>
      <c r="P16" s="96">
        <v>8.4914164289195959E-4</v>
      </c>
      <c r="Q16" s="96">
        <v>1.7581596673103654E-2</v>
      </c>
      <c r="R16" s="96">
        <v>5.7849817913715545E-2</v>
      </c>
      <c r="S16" s="101">
        <v>4.8297185897284142E-2</v>
      </c>
      <c r="T16" s="91">
        <v>-2.096793359969229E-2</v>
      </c>
      <c r="U16" s="91">
        <v>1.806569816511874E-2</v>
      </c>
      <c r="V16" s="91">
        <v>2.5964671961821756E-2</v>
      </c>
      <c r="W16" s="100">
        <v>-1.1606489496308086</v>
      </c>
      <c r="X16" s="90">
        <v>43830</v>
      </c>
      <c r="Y16" s="89">
        <v>0</v>
      </c>
      <c r="Z16" s="104">
        <v>8</v>
      </c>
      <c r="AA16" s="89" t="s">
        <v>116</v>
      </c>
      <c r="AB16" s="89" t="s">
        <v>116</v>
      </c>
      <c r="AC16" s="89" t="s">
        <v>116</v>
      </c>
      <c r="AD16" s="89" t="s">
        <v>16</v>
      </c>
    </row>
    <row r="17" spans="1:30" s="99" customFormat="1" ht="21.75" customHeight="1" x14ac:dyDescent="0.3">
      <c r="A17" s="86" t="s">
        <v>73</v>
      </c>
      <c r="B17" s="87" t="s">
        <v>80</v>
      </c>
      <c r="C17" s="88">
        <v>1.9893583869296405E-2</v>
      </c>
      <c r="D17" s="88">
        <v>0.33051297876202579</v>
      </c>
      <c r="E17" s="88">
        <v>2.5542811197027917E-2</v>
      </c>
      <c r="F17" s="88">
        <v>9.4719572778723393E-2</v>
      </c>
      <c r="G17" s="102">
        <v>0.77883298419443991</v>
      </c>
      <c r="H17" s="96">
        <v>1.1818501155039129E-2</v>
      </c>
      <c r="I17" s="96">
        <v>2.1604745648325711E-2</v>
      </c>
      <c r="J17" s="96">
        <v>9.4719572778723393E-2</v>
      </c>
      <c r="K17" s="101">
        <v>0.54703264492979675</v>
      </c>
      <c r="L17" s="91">
        <v>-9.1150777713828735E-3</v>
      </c>
      <c r="M17" s="91">
        <v>2.5104261116785064E-2</v>
      </c>
      <c r="N17" s="91">
        <v>9.4719572778723393E-2</v>
      </c>
      <c r="O17" s="100">
        <v>-0.36308886881711105</v>
      </c>
      <c r="P17" s="91">
        <v>-2.0616626963361639E-2</v>
      </c>
      <c r="Q17" s="91">
        <v>3.001403324632998E-2</v>
      </c>
      <c r="R17" s="91">
        <v>9.4719572778723393E-2</v>
      </c>
      <c r="S17" s="100">
        <v>-0.68689958440965526</v>
      </c>
      <c r="T17" s="91">
        <v>-7.1207663434947444E-2</v>
      </c>
      <c r="U17" s="91">
        <v>2.4589964631349031E-2</v>
      </c>
      <c r="V17" s="91">
        <v>9.0079769178547209E-2</v>
      </c>
      <c r="W17" s="100">
        <v>-2.8958017834709229</v>
      </c>
      <c r="X17" s="90">
        <v>42370</v>
      </c>
      <c r="Y17" s="89">
        <v>0</v>
      </c>
      <c r="Z17" s="104">
        <v>6</v>
      </c>
      <c r="AA17" s="89" t="s">
        <v>116</v>
      </c>
      <c r="AB17" s="89" t="s">
        <v>116</v>
      </c>
      <c r="AC17" s="89" t="s">
        <v>116</v>
      </c>
      <c r="AD17" s="89" t="s">
        <v>4</v>
      </c>
    </row>
    <row r="18" spans="1:30" s="42" customFormat="1" ht="21.75" customHeight="1" x14ac:dyDescent="0.3">
      <c r="A18" s="86" t="s">
        <v>74</v>
      </c>
      <c r="B18" s="87" t="s">
        <v>75</v>
      </c>
      <c r="C18" s="88">
        <v>2.6838103671375402E-2</v>
      </c>
      <c r="D18" s="88">
        <v>0.46805803692274384</v>
      </c>
      <c r="E18" s="88">
        <v>3.9843936109340942E-2</v>
      </c>
      <c r="F18" s="88">
        <v>0.20762940330697341</v>
      </c>
      <c r="G18" s="102">
        <v>0.67358063213748409</v>
      </c>
      <c r="H18" s="96">
        <v>2.0053108347250381E-2</v>
      </c>
      <c r="I18" s="96">
        <v>3.968377068775103E-2</v>
      </c>
      <c r="J18" s="96">
        <v>0.20762940330697341</v>
      </c>
      <c r="K18" s="101">
        <v>0.50532265456921566</v>
      </c>
      <c r="L18" s="91">
        <v>-1.2140568408989805E-2</v>
      </c>
      <c r="M18" s="91">
        <v>4.588963209634149E-2</v>
      </c>
      <c r="N18" s="91">
        <v>0.20762940330697341</v>
      </c>
      <c r="O18" s="100">
        <v>-0.26456015998345084</v>
      </c>
      <c r="P18" s="91">
        <v>-4.6734893358111873E-2</v>
      </c>
      <c r="Q18" s="91">
        <v>5.4514286048959658E-2</v>
      </c>
      <c r="R18" s="91">
        <v>0.20762940330697341</v>
      </c>
      <c r="S18" s="100">
        <v>-0.85729625654711761</v>
      </c>
      <c r="T18" s="91">
        <v>-0.16160643705473754</v>
      </c>
      <c r="U18" s="91">
        <v>6.3693717503188446E-2</v>
      </c>
      <c r="V18" s="91">
        <v>0.20107218363032328</v>
      </c>
      <c r="W18" s="100">
        <v>-2.5372429713597371</v>
      </c>
      <c r="X18" s="90">
        <v>42370</v>
      </c>
      <c r="Y18" s="89">
        <v>0</v>
      </c>
      <c r="Z18" s="104">
        <v>6</v>
      </c>
      <c r="AA18" s="89" t="s">
        <v>116</v>
      </c>
      <c r="AB18" s="89" t="s">
        <v>116</v>
      </c>
      <c r="AC18" s="89" t="s">
        <v>116</v>
      </c>
      <c r="AD18" s="89" t="s">
        <v>16</v>
      </c>
    </row>
    <row r="19" spans="1:30" s="42" customFormat="1" ht="21.75" customHeight="1" x14ac:dyDescent="0.3">
      <c r="A19" s="86" t="s">
        <v>81</v>
      </c>
      <c r="B19" s="87" t="s">
        <v>82</v>
      </c>
      <c r="C19" s="88">
        <v>2.6570676343186772E-2</v>
      </c>
      <c r="D19" s="88">
        <v>0.46252505010020051</v>
      </c>
      <c r="E19" s="88">
        <v>4.8421749148127004E-2</v>
      </c>
      <c r="F19" s="88">
        <v>0.23374704491725759</v>
      </c>
      <c r="G19" s="102">
        <v>0.54873433551325046</v>
      </c>
      <c r="H19" s="96">
        <v>2.0368163318870813E-2</v>
      </c>
      <c r="I19" s="96">
        <v>3.8791174144246529E-2</v>
      </c>
      <c r="J19" s="96">
        <v>0.14390962671905697</v>
      </c>
      <c r="K19" s="101">
        <v>0.52507210127569182</v>
      </c>
      <c r="L19" s="96">
        <v>-6.5435484808692435E-3</v>
      </c>
      <c r="M19" s="96">
        <v>4.7558951089322968E-2</v>
      </c>
      <c r="N19" s="96">
        <v>0.14390962671905697</v>
      </c>
      <c r="O19" s="101">
        <v>-0.13758815808572944</v>
      </c>
      <c r="P19" s="91">
        <v>-2.8033080301827051E-2</v>
      </c>
      <c r="Q19" s="91">
        <v>5.8922284448156538E-2</v>
      </c>
      <c r="R19" s="91">
        <v>0.14390962671905697</v>
      </c>
      <c r="S19" s="100">
        <v>-0.47576363619255607</v>
      </c>
      <c r="T19" s="91">
        <v>-0.12053528961784776</v>
      </c>
      <c r="U19" s="91">
        <v>3.8352572489355453E-2</v>
      </c>
      <c r="V19" s="91">
        <v>0.14192243635498461</v>
      </c>
      <c r="W19" s="100">
        <v>-3.1428215056839193</v>
      </c>
      <c r="X19" s="90">
        <v>42916</v>
      </c>
      <c r="Y19" s="89">
        <v>0</v>
      </c>
      <c r="Z19" s="104">
        <v>8</v>
      </c>
      <c r="AA19" s="89" t="s">
        <v>126</v>
      </c>
      <c r="AB19" s="89" t="s">
        <v>126</v>
      </c>
      <c r="AC19" s="89" t="s">
        <v>126</v>
      </c>
      <c r="AD19" s="89" t="s">
        <v>16</v>
      </c>
    </row>
    <row r="20" spans="1:30" s="42" customFormat="1" ht="21.75" customHeight="1" x14ac:dyDescent="0.3">
      <c r="A20" s="86" t="s">
        <v>30</v>
      </c>
      <c r="B20" s="87" t="s">
        <v>29</v>
      </c>
      <c r="C20" s="88">
        <v>1.7285971988130866E-2</v>
      </c>
      <c r="D20" s="88">
        <v>0.28203943314849056</v>
      </c>
      <c r="E20" s="88">
        <v>3.4855632864980307E-2</v>
      </c>
      <c r="F20" s="88">
        <v>0.25315976689623848</v>
      </c>
      <c r="G20" s="102">
        <v>0.4959305158822177</v>
      </c>
      <c r="H20" s="96">
        <v>1.2608063807201475E-2</v>
      </c>
      <c r="I20" s="96">
        <v>2.428868126321734E-2</v>
      </c>
      <c r="J20" s="96">
        <v>0.14982722162050641</v>
      </c>
      <c r="K20" s="101">
        <v>0.51909215121922103</v>
      </c>
      <c r="L20" s="91">
        <v>-1.3351316840916727E-2</v>
      </c>
      <c r="M20" s="91">
        <v>3.0537304361227136E-2</v>
      </c>
      <c r="N20" s="91">
        <v>0.14982722162050641</v>
      </c>
      <c r="O20" s="100">
        <v>-0.4372133402144277</v>
      </c>
      <c r="P20" s="91">
        <v>-3.9707737129478948E-2</v>
      </c>
      <c r="Q20" s="91">
        <v>3.7529981914947046E-2</v>
      </c>
      <c r="R20" s="91">
        <v>0.14982722162050641</v>
      </c>
      <c r="S20" s="100">
        <v>-1.0580270787091579</v>
      </c>
      <c r="T20" s="91">
        <v>-0.13079518687757208</v>
      </c>
      <c r="U20" s="91">
        <v>3.8735017691442573E-2</v>
      </c>
      <c r="V20" s="91">
        <v>0.14982722162050641</v>
      </c>
      <c r="W20" s="100">
        <v>-3.3766652159414825</v>
      </c>
      <c r="X20" s="90">
        <v>41640</v>
      </c>
      <c r="Y20" s="89">
        <v>0</v>
      </c>
      <c r="Z20" s="104">
        <v>8</v>
      </c>
      <c r="AA20" s="89" t="s">
        <v>116</v>
      </c>
      <c r="AB20" s="89" t="s">
        <v>116</v>
      </c>
      <c r="AC20" s="89" t="s">
        <v>116</v>
      </c>
      <c r="AD20" s="89" t="s">
        <v>16</v>
      </c>
    </row>
    <row r="21" spans="1:30" s="42" customFormat="1" ht="21.75" customHeight="1" x14ac:dyDescent="0.3">
      <c r="A21" s="86" t="s">
        <v>44</v>
      </c>
      <c r="B21" s="87" t="s">
        <v>45</v>
      </c>
      <c r="C21" s="88">
        <v>2.7670492479209274E-2</v>
      </c>
      <c r="D21" s="88">
        <v>0.4854048844817529</v>
      </c>
      <c r="E21" s="88">
        <v>3.9796081826341131E-2</v>
      </c>
      <c r="F21" s="88">
        <v>0.18224998107532986</v>
      </c>
      <c r="G21" s="102">
        <v>0.69530695509059137</v>
      </c>
      <c r="H21" s="96">
        <v>1.8783890631986599E-2</v>
      </c>
      <c r="I21" s="96">
        <v>3.8205489262876272E-2</v>
      </c>
      <c r="J21" s="96">
        <v>0.18224998107532986</v>
      </c>
      <c r="K21" s="101">
        <v>0.4916542359330191</v>
      </c>
      <c r="L21" s="91">
        <v>-8.3505869531942389E-3</v>
      </c>
      <c r="M21" s="91">
        <v>4.3039621801952407E-2</v>
      </c>
      <c r="N21" s="91">
        <v>0.18224998107532986</v>
      </c>
      <c r="O21" s="100">
        <v>-0.19402091848342939</v>
      </c>
      <c r="P21" s="91">
        <v>-3.7232737843549413E-2</v>
      </c>
      <c r="Q21" s="91">
        <v>5.0350304037320576E-2</v>
      </c>
      <c r="R21" s="91">
        <v>0.18224998107532986</v>
      </c>
      <c r="S21" s="100">
        <v>-0.73947394271843558</v>
      </c>
      <c r="T21" s="91">
        <v>-0.12695462086167375</v>
      </c>
      <c r="U21" s="91">
        <v>6.2298897141907825E-2</v>
      </c>
      <c r="V21" s="91">
        <v>0.17347238673708404</v>
      </c>
      <c r="W21" s="100">
        <v>-2.03783095184638</v>
      </c>
      <c r="X21" s="90">
        <v>41640</v>
      </c>
      <c r="Y21" s="89">
        <v>0</v>
      </c>
      <c r="Z21" s="104">
        <v>6</v>
      </c>
      <c r="AA21" s="89" t="s">
        <v>116</v>
      </c>
      <c r="AB21" s="89" t="s">
        <v>116</v>
      </c>
      <c r="AC21" s="89" t="s">
        <v>116</v>
      </c>
      <c r="AD21" s="89" t="s">
        <v>16</v>
      </c>
    </row>
    <row r="22" spans="1:30" s="42" customFormat="1" ht="21.75" customHeight="1" x14ac:dyDescent="0.3">
      <c r="A22" s="86" t="s">
        <v>109</v>
      </c>
      <c r="B22" s="87" t="s">
        <v>129</v>
      </c>
      <c r="C22" s="88">
        <v>2.2705884523101239E-2</v>
      </c>
      <c r="D22" s="88">
        <v>0.41443623592103696</v>
      </c>
      <c r="E22" s="88">
        <v>3.6898209750414933E-2</v>
      </c>
      <c r="F22" s="88">
        <v>0.20500705218617776</v>
      </c>
      <c r="G22" s="102">
        <v>0.61536547915704509</v>
      </c>
      <c r="H22" s="96">
        <v>1.4126182180217274E-2</v>
      </c>
      <c r="I22" s="96">
        <v>3.8155825696194641E-2</v>
      </c>
      <c r="J22" s="96">
        <v>0.20500705218617776</v>
      </c>
      <c r="K22" s="101">
        <v>0.37022346974465048</v>
      </c>
      <c r="L22" s="88">
        <v>-1.4937993482042332E-2</v>
      </c>
      <c r="M22" s="88">
        <v>4.2598568958252037E-2</v>
      </c>
      <c r="N22" s="88">
        <v>0.20500705218617776</v>
      </c>
      <c r="O22" s="102">
        <v>-0.35066890384702931</v>
      </c>
      <c r="P22" s="88">
        <v>-4.5151745873622084E-2</v>
      </c>
      <c r="Q22" s="88">
        <v>4.9161557401099773E-2</v>
      </c>
      <c r="R22" s="88">
        <v>0.20500705218617776</v>
      </c>
      <c r="S22" s="102">
        <v>-0.91843603540135232</v>
      </c>
      <c r="T22" s="91">
        <v>-0.15668605155991494</v>
      </c>
      <c r="U22" s="91">
        <v>6.181329981957448E-2</v>
      </c>
      <c r="V22" s="91">
        <v>0.19944608173845113</v>
      </c>
      <c r="W22" s="100">
        <v>-2.534827488861823</v>
      </c>
      <c r="X22" s="90">
        <v>44196</v>
      </c>
      <c r="Y22" s="89">
        <v>0</v>
      </c>
      <c r="Z22" s="104">
        <v>8</v>
      </c>
      <c r="AA22" s="89" t="s">
        <v>116</v>
      </c>
      <c r="AB22" s="89" t="s">
        <v>116</v>
      </c>
      <c r="AC22" s="89" t="s">
        <v>119</v>
      </c>
      <c r="AD22" s="89" t="s">
        <v>40</v>
      </c>
    </row>
    <row r="23" spans="1:30" ht="21.75" customHeight="1" x14ac:dyDescent="0.3"/>
    <row r="24" spans="1:30" s="42" customFormat="1" ht="21.75" customHeight="1" x14ac:dyDescent="0.3">
      <c r="A24" s="63" t="s">
        <v>17</v>
      </c>
      <c r="B24" s="63" t="s">
        <v>18</v>
      </c>
      <c r="C24" s="43">
        <f t="shared" ref="C24:W24" si="0">AVERAGE(C4:C22)</f>
        <v>2.4815249832586816E-2</v>
      </c>
      <c r="D24" s="43">
        <f t="shared" si="0"/>
        <v>0.43292507830119203</v>
      </c>
      <c r="E24" s="43">
        <f t="shared" si="0"/>
        <v>3.1958241969051351E-2</v>
      </c>
      <c r="F24" s="43">
        <f t="shared" si="0"/>
        <v>0.17463246224334125</v>
      </c>
      <c r="G24" s="103">
        <f t="shared" si="0"/>
        <v>0.82507391422994236</v>
      </c>
      <c r="H24" s="43">
        <f t="shared" ref="H24:K24" si="1">AVERAGE(H4:H22)</f>
        <v>1.646885848083213E-2</v>
      </c>
      <c r="I24" s="43">
        <f t="shared" si="1"/>
        <v>2.709482622648067E-2</v>
      </c>
      <c r="J24" s="43">
        <f t="shared" si="1"/>
        <v>0.1354995814862652</v>
      </c>
      <c r="K24" s="103">
        <f t="shared" si="1"/>
        <v>0.63871723102272215</v>
      </c>
      <c r="L24" s="43">
        <f t="shared" si="0"/>
        <v>-1.0467350598102002E-2</v>
      </c>
      <c r="M24" s="43">
        <f t="shared" si="0"/>
        <v>3.0199503889156019E-2</v>
      </c>
      <c r="N24" s="43">
        <f t="shared" si="0"/>
        <v>0.1354995814862652</v>
      </c>
      <c r="O24" s="103">
        <f t="shared" si="0"/>
        <v>-0.37956607583762314</v>
      </c>
      <c r="P24" s="43">
        <f t="shared" si="0"/>
        <v>-2.9586727088706254E-2</v>
      </c>
      <c r="Q24" s="43">
        <f t="shared" si="0"/>
        <v>3.611068642533647E-2</v>
      </c>
      <c r="R24" s="43">
        <f t="shared" si="0"/>
        <v>0.13495447838029911</v>
      </c>
      <c r="S24" s="103">
        <f t="shared" si="0"/>
        <v>-0.81052503781582186</v>
      </c>
      <c r="T24" s="43">
        <f t="shared" si="0"/>
        <v>-0.10844771086017346</v>
      </c>
      <c r="U24" s="43">
        <f t="shared" si="0"/>
        <v>3.9350069553300032E-2</v>
      </c>
      <c r="V24" s="43">
        <f t="shared" si="0"/>
        <v>0.1304181806442665</v>
      </c>
      <c r="W24" s="103">
        <f t="shared" si="0"/>
        <v>-2.8514802806720012</v>
      </c>
      <c r="X24" s="44"/>
      <c r="Y24" s="43"/>
      <c r="Z24" s="43"/>
      <c r="AA24" s="43"/>
      <c r="AB24" s="43"/>
      <c r="AC24" s="43"/>
      <c r="AD24" s="43"/>
    </row>
    <row r="25" spans="1:30" s="1" customFormat="1" ht="21.75" customHeight="1" x14ac:dyDescent="0.3">
      <c r="A25" s="23" t="s">
        <v>103</v>
      </c>
      <c r="B25" s="15"/>
      <c r="C25" s="15"/>
      <c r="D25" s="15"/>
      <c r="E25" s="20"/>
      <c r="F25" s="20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</row>
    <row r="26" spans="1:30" ht="21.75" customHeight="1" x14ac:dyDescent="0.3">
      <c r="E26" s="15"/>
      <c r="F26" s="15"/>
    </row>
    <row r="27" spans="1:30" ht="21.75" customHeight="1" x14ac:dyDescent="0.3">
      <c r="E27" s="15"/>
      <c r="F27" s="15"/>
    </row>
    <row r="28" spans="1:30" ht="21.75" customHeight="1" x14ac:dyDescent="0.3">
      <c r="E28" s="15"/>
      <c r="F28" s="15"/>
    </row>
    <row r="29" spans="1:30" ht="21.75" customHeight="1" x14ac:dyDescent="0.3">
      <c r="E29" s="15"/>
      <c r="F29" s="15"/>
      <c r="AC29" s="22"/>
    </row>
    <row r="30" spans="1:30" ht="21.75" customHeight="1" x14ac:dyDescent="0.3">
      <c r="E30" s="15"/>
      <c r="F30" s="15"/>
    </row>
    <row r="31" spans="1:30" x14ac:dyDescent="0.3">
      <c r="E31" s="15"/>
      <c r="F31" s="15"/>
    </row>
    <row r="32" spans="1:30" x14ac:dyDescent="0.3">
      <c r="E32" s="15"/>
      <c r="F32" s="15"/>
    </row>
    <row r="33" spans="5:6" x14ac:dyDescent="0.3">
      <c r="E33" s="15"/>
      <c r="F33" s="15"/>
    </row>
    <row r="34" spans="5:6" x14ac:dyDescent="0.3">
      <c r="E34" s="15"/>
      <c r="F34" s="15"/>
    </row>
    <row r="35" spans="5:6" x14ac:dyDescent="0.3">
      <c r="E35" s="15"/>
      <c r="F35" s="15"/>
    </row>
    <row r="36" spans="5:6" x14ac:dyDescent="0.3">
      <c r="E36" s="15"/>
      <c r="F36" s="15"/>
    </row>
    <row r="37" spans="5:6" x14ac:dyDescent="0.3">
      <c r="E37" s="15"/>
      <c r="F37" s="15"/>
    </row>
    <row r="38" spans="5:6" x14ac:dyDescent="0.3">
      <c r="E38" s="15"/>
      <c r="F38" s="15"/>
    </row>
    <row r="39" spans="5:6" x14ac:dyDescent="0.3">
      <c r="E39" s="15"/>
      <c r="F39" s="15"/>
    </row>
    <row r="40" spans="5:6" x14ac:dyDescent="0.3">
      <c r="E40" s="15"/>
      <c r="F40" s="15"/>
    </row>
    <row r="41" spans="5:6" x14ac:dyDescent="0.3">
      <c r="E41" s="15"/>
      <c r="F41" s="15"/>
    </row>
    <row r="42" spans="5:6" x14ac:dyDescent="0.3">
      <c r="E42" s="15"/>
      <c r="F42" s="15"/>
    </row>
    <row r="43" spans="5:6" x14ac:dyDescent="0.3">
      <c r="E43" s="15"/>
      <c r="F43" s="15"/>
    </row>
    <row r="44" spans="5:6" x14ac:dyDescent="0.3">
      <c r="E44" s="15"/>
      <c r="F44" s="15"/>
    </row>
    <row r="45" spans="5:6" x14ac:dyDescent="0.3">
      <c r="E45" s="15"/>
      <c r="F45" s="15"/>
    </row>
    <row r="46" spans="5:6" x14ac:dyDescent="0.3">
      <c r="E46" s="15"/>
      <c r="F46" s="15"/>
    </row>
    <row r="47" spans="5:6" x14ac:dyDescent="0.3">
      <c r="E47" s="15"/>
      <c r="F47" s="15"/>
    </row>
    <row r="48" spans="5:6" x14ac:dyDescent="0.3">
      <c r="E48" s="15"/>
      <c r="F48" s="15"/>
    </row>
    <row r="49" spans="5:6" x14ac:dyDescent="0.3">
      <c r="E49" s="15"/>
      <c r="F49" s="15"/>
    </row>
    <row r="50" spans="5:6" x14ac:dyDescent="0.3">
      <c r="E50" s="15"/>
      <c r="F50" s="15"/>
    </row>
    <row r="51" spans="5:6" x14ac:dyDescent="0.3">
      <c r="E51" s="15"/>
      <c r="F51" s="15"/>
    </row>
    <row r="52" spans="5:6" x14ac:dyDescent="0.3">
      <c r="E52" s="15"/>
      <c r="F52" s="15"/>
    </row>
  </sheetData>
  <sheetProtection selectLockedCells="1"/>
  <phoneticPr fontId="42" type="noConversion"/>
  <conditionalFormatting sqref="G32:X32">
    <cfRule type="iconSet" priority="21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E4:E22">
    <cfRule type="iconSet" priority="942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F4:F22">
    <cfRule type="iconSet" priority="944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4:C22">
    <cfRule type="iconSet" priority="946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D4:D22">
    <cfRule type="iconSet" priority="948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L4:L22">
    <cfRule type="iconSet" priority="950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O4:O22">
    <cfRule type="iconSet" priority="952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G4:G22">
    <cfRule type="iconSet" priority="954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M4:M22">
    <cfRule type="iconSet" priority="956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N4:N22">
    <cfRule type="iconSet" priority="958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Q4:Q22">
    <cfRule type="iconSet" priority="960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R4:R22">
    <cfRule type="iconSet" priority="962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P4:P22">
    <cfRule type="iconSet" priority="964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S4:S22">
    <cfRule type="iconSet" priority="966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U4:U22">
    <cfRule type="iconSet" priority="968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V4:V22">
    <cfRule type="iconSet" priority="970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T4:T22">
    <cfRule type="iconSet" priority="972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W4:W22">
    <cfRule type="iconSet" priority="974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H4:H22">
    <cfRule type="iconSet" priority="1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K4:K22">
    <cfRule type="iconSet" priority="2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I4:I22">
    <cfRule type="iconSet" priority="3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J4:J22">
    <cfRule type="iconSet" priority="4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pageMargins left="0.78740157499999996" right="0.78740157499999996" top="0.984251969" bottom="0.984251969" header="0.5" footer="0.5"/>
  <pageSetup paperSize="9" orientation="portrait" horizontalDpi="4294967292" verticalDpi="4294967292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11"/>
  <dimension ref="A1:N29"/>
  <sheetViews>
    <sheetView showGridLines="0" workbookViewId="0">
      <selection activeCell="N1" sqref="N1"/>
    </sheetView>
  </sheetViews>
  <sheetFormatPr baseColWidth="10" defaultColWidth="10.59765625" defaultRowHeight="15.6" x14ac:dyDescent="0.3"/>
  <cols>
    <col min="1" max="1" width="10.59765625" style="15" customWidth="1"/>
    <col min="2" max="2" width="20.09765625" style="15" customWidth="1"/>
    <col min="3" max="4" width="12.8984375" style="15" customWidth="1"/>
    <col min="5" max="6" width="12.8984375" style="20" customWidth="1"/>
    <col min="7" max="7" width="10.59765625" style="15"/>
    <col min="8" max="8" width="12.8984375" style="15" customWidth="1"/>
    <col min="9" max="11" width="10.59765625" style="15"/>
    <col min="12" max="12" width="8.59765625" style="15" customWidth="1"/>
    <col min="13" max="13" width="6.59765625" style="15" customWidth="1"/>
    <col min="14" max="14" width="11.59765625" style="15" customWidth="1"/>
    <col min="15" max="16384" width="10.59765625" style="15"/>
  </cols>
  <sheetData>
    <row r="1" spans="1:14" s="1" customFormat="1" ht="21" x14ac:dyDescent="0.4">
      <c r="A1" s="6" t="s">
        <v>39</v>
      </c>
      <c r="B1" s="6"/>
      <c r="C1" s="6"/>
      <c r="D1" s="6"/>
      <c r="E1" s="7"/>
      <c r="F1" s="7"/>
      <c r="G1" s="7"/>
      <c r="H1" s="7"/>
      <c r="I1" s="7"/>
      <c r="J1" s="7"/>
      <c r="K1" s="7"/>
      <c r="L1" s="8" t="s">
        <v>56</v>
      </c>
      <c r="M1" s="8" t="s">
        <v>5</v>
      </c>
      <c r="N1" s="65">
        <v>43465</v>
      </c>
    </row>
    <row r="2" spans="1:14" s="1" customFormat="1" ht="21" x14ac:dyDescent="0.4">
      <c r="A2" s="9"/>
      <c r="B2" s="9"/>
      <c r="C2" s="9"/>
      <c r="D2" s="9"/>
      <c r="E2" s="10"/>
      <c r="F2" s="10"/>
      <c r="G2" s="11"/>
      <c r="H2" s="11"/>
      <c r="I2" s="11"/>
      <c r="J2" s="11"/>
      <c r="K2" s="11"/>
      <c r="L2" s="11"/>
      <c r="M2" s="11"/>
      <c r="N2" s="11"/>
    </row>
    <row r="3" spans="1:14" s="1" customFormat="1" ht="43.2" x14ac:dyDescent="0.3">
      <c r="A3" s="2" t="s">
        <v>0</v>
      </c>
      <c r="B3" s="2" t="s">
        <v>1</v>
      </c>
      <c r="C3" s="3" t="s">
        <v>6</v>
      </c>
      <c r="D3" s="3" t="s">
        <v>7</v>
      </c>
      <c r="E3" s="3" t="s">
        <v>8</v>
      </c>
      <c r="F3" s="3" t="s">
        <v>9</v>
      </c>
      <c r="G3" s="4" t="s">
        <v>10</v>
      </c>
      <c r="H3" s="13" t="s">
        <v>47</v>
      </c>
      <c r="I3" s="3" t="s">
        <v>11</v>
      </c>
      <c r="J3" s="3" t="s">
        <v>12</v>
      </c>
      <c r="K3" s="3" t="s">
        <v>13</v>
      </c>
      <c r="L3" s="3" t="s">
        <v>14</v>
      </c>
      <c r="M3" s="5" t="s">
        <v>2</v>
      </c>
      <c r="N3" s="3" t="s">
        <v>15</v>
      </c>
    </row>
    <row r="4" spans="1:14" s="1" customFormat="1" ht="21.75" customHeight="1" x14ac:dyDescent="0.3">
      <c r="A4" s="66" t="s">
        <v>31</v>
      </c>
      <c r="B4" s="67" t="s">
        <v>32</v>
      </c>
      <c r="C4" s="68">
        <v>5.8125075205861521E-2</v>
      </c>
      <c r="D4" s="68">
        <v>0.48470948012232395</v>
      </c>
      <c r="E4" s="68">
        <v>9.7126754300419879E-2</v>
      </c>
      <c r="F4" s="68">
        <v>0.24464831804281348</v>
      </c>
      <c r="G4" s="69">
        <v>0.59844556347550315</v>
      </c>
      <c r="H4" s="68">
        <v>0.15191905094207936</v>
      </c>
      <c r="I4" s="68">
        <v>9.5718980057257763E-2</v>
      </c>
      <c r="J4" s="68">
        <v>0.14012810020712618</v>
      </c>
      <c r="K4" s="68">
        <v>0.15203064202856287</v>
      </c>
      <c r="L4" s="70">
        <v>0</v>
      </c>
      <c r="M4" s="71">
        <v>0</v>
      </c>
      <c r="N4" s="72" t="s">
        <v>16</v>
      </c>
    </row>
    <row r="5" spans="1:14" s="1" customFormat="1" ht="21.75" customHeight="1" x14ac:dyDescent="0.3">
      <c r="A5" s="73" t="s">
        <v>25</v>
      </c>
      <c r="B5" s="74" t="s">
        <v>27</v>
      </c>
      <c r="C5" s="75">
        <v>3.8000172329873738E-2</v>
      </c>
      <c r="D5" s="75">
        <v>0.29808871258564729</v>
      </c>
      <c r="E5" s="75">
        <v>8.2834037541940214E-2</v>
      </c>
      <c r="F5" s="75">
        <v>0.25200144248106754</v>
      </c>
      <c r="G5" s="76">
        <v>0.45875069545696884</v>
      </c>
      <c r="H5" s="75">
        <v>6.6484949040056973E-2</v>
      </c>
      <c r="I5" s="75">
        <v>6.4562084551873955E-2</v>
      </c>
      <c r="J5" s="75">
        <v>0.10265017901342177</v>
      </c>
      <c r="K5" s="75">
        <v>6.6531969021264459E-2</v>
      </c>
      <c r="L5" s="77">
        <v>0</v>
      </c>
      <c r="M5" s="78" t="s">
        <v>3</v>
      </c>
      <c r="N5" s="79" t="s">
        <v>4</v>
      </c>
    </row>
    <row r="6" spans="1:14" s="1" customFormat="1" ht="21.75" customHeight="1" x14ac:dyDescent="0.3">
      <c r="A6" s="66" t="s">
        <v>25</v>
      </c>
      <c r="B6" s="67" t="s">
        <v>49</v>
      </c>
      <c r="C6" s="68">
        <v>1.659170182786629E-2</v>
      </c>
      <c r="D6" s="68">
        <v>0.12199696347235855</v>
      </c>
      <c r="E6" s="68">
        <v>9.2527065570600697E-2</v>
      </c>
      <c r="F6" s="68">
        <v>0.26793492754911552</v>
      </c>
      <c r="G6" s="69">
        <v>0.17931728111712744</v>
      </c>
      <c r="H6" s="68">
        <v>4.05864325354095E-2</v>
      </c>
      <c r="I6" s="68">
        <v>5.8811061798861974E-2</v>
      </c>
      <c r="J6" s="68">
        <v>7.2048131320369135E-2</v>
      </c>
      <c r="K6" s="68">
        <v>4.0614788496974086E-2</v>
      </c>
      <c r="L6" s="70">
        <v>0</v>
      </c>
      <c r="M6" s="71">
        <v>0</v>
      </c>
      <c r="N6" s="72" t="s">
        <v>16</v>
      </c>
    </row>
    <row r="7" spans="1:14" s="1" customFormat="1" ht="21.75" customHeight="1" x14ac:dyDescent="0.3">
      <c r="A7" s="73" t="s">
        <v>22</v>
      </c>
      <c r="B7" s="74" t="s">
        <v>24</v>
      </c>
      <c r="C7" s="75">
        <v>2.7292942742791482E-2</v>
      </c>
      <c r="D7" s="75">
        <v>0.2072691476516777</v>
      </c>
      <c r="E7" s="75">
        <v>0.11908378067198706</v>
      </c>
      <c r="F7" s="75">
        <v>0.30030224026947833</v>
      </c>
      <c r="G7" s="76">
        <v>0.22919110049057922</v>
      </c>
      <c r="H7" s="75">
        <v>6.4913744564516929E-2</v>
      </c>
      <c r="I7" s="75">
        <v>5.5132154596727379E-2</v>
      </c>
      <c r="J7" s="75">
        <v>0.10294599557331741</v>
      </c>
      <c r="K7" s="75">
        <v>6.4959619852099859E-2</v>
      </c>
      <c r="L7" s="77">
        <v>0</v>
      </c>
      <c r="M7" s="78" t="s">
        <v>3</v>
      </c>
      <c r="N7" s="79" t="s">
        <v>4</v>
      </c>
    </row>
    <row r="8" spans="1:14" s="1" customFormat="1" ht="21.75" customHeight="1" x14ac:dyDescent="0.3">
      <c r="A8" s="66" t="s">
        <v>33</v>
      </c>
      <c r="B8" s="67" t="s">
        <v>50</v>
      </c>
      <c r="C8" s="68">
        <v>5.3809977447131396E-2</v>
      </c>
      <c r="D8" s="68">
        <v>0.44323197786765434</v>
      </c>
      <c r="E8" s="68">
        <v>8.3607209749643988E-2</v>
      </c>
      <c r="F8" s="68">
        <v>9.439428648430126E-2</v>
      </c>
      <c r="G8" s="69">
        <v>0.64360451219771186</v>
      </c>
      <c r="H8" s="68">
        <v>8.5597075120993293E-2</v>
      </c>
      <c r="I8" s="68">
        <v>4.4871818367702293E-2</v>
      </c>
      <c r="J8" s="68">
        <v>5.6484716534901593E-2</v>
      </c>
      <c r="K8" s="68">
        <v>8.5660000526990895E-2</v>
      </c>
      <c r="L8" s="70">
        <v>0</v>
      </c>
      <c r="M8" s="71">
        <v>0</v>
      </c>
      <c r="N8" s="72" t="s">
        <v>40</v>
      </c>
    </row>
    <row r="9" spans="1:14" s="1" customFormat="1" ht="21.75" customHeight="1" x14ac:dyDescent="0.3">
      <c r="A9" s="73" t="s">
        <v>48</v>
      </c>
      <c r="B9" s="74" t="s">
        <v>52</v>
      </c>
      <c r="C9" s="75">
        <v>6.0574490400855607E-2</v>
      </c>
      <c r="D9" s="75">
        <v>0.50891878425510706</v>
      </c>
      <c r="E9" s="75">
        <v>0.1134499495149156</v>
      </c>
      <c r="F9" s="75">
        <v>0.19329341790661364</v>
      </c>
      <c r="G9" s="76">
        <v>0.53393140023294328</v>
      </c>
      <c r="H9" s="75">
        <v>4.9632607791487482E-2</v>
      </c>
      <c r="I9" s="75">
        <v>6.9673931787756382E-2</v>
      </c>
      <c r="J9" s="75">
        <v>0.12103888356769588</v>
      </c>
      <c r="K9" s="75">
        <v>4.9667433313952181E-2</v>
      </c>
      <c r="L9" s="77">
        <v>0</v>
      </c>
      <c r="M9" s="78">
        <v>0</v>
      </c>
      <c r="N9" s="79" t="s">
        <v>16</v>
      </c>
    </row>
    <row r="10" spans="1:14" s="1" customFormat="1" ht="21.75" customHeight="1" x14ac:dyDescent="0.3">
      <c r="A10" s="66" t="s">
        <v>41</v>
      </c>
      <c r="B10" s="67" t="s">
        <v>53</v>
      </c>
      <c r="C10" s="68">
        <v>4.6383559195266801E-2</v>
      </c>
      <c r="D10" s="68">
        <v>0.37352431416054155</v>
      </c>
      <c r="E10" s="68">
        <v>4.1449237207470582E-2</v>
      </c>
      <c r="F10" s="68">
        <v>9.2486172561400903E-2</v>
      </c>
      <c r="G10" s="69">
        <v>1.1190449407572423</v>
      </c>
      <c r="H10" s="68">
        <v>6.9367457018486303E-2</v>
      </c>
      <c r="I10" s="68">
        <v>5.4528488823881491E-2</v>
      </c>
      <c r="J10" s="68">
        <v>8.4521199021256807E-2</v>
      </c>
      <c r="K10" s="68">
        <v>6.9418410413904605E-2</v>
      </c>
      <c r="L10" s="70">
        <v>0</v>
      </c>
      <c r="M10" s="71">
        <v>0</v>
      </c>
      <c r="N10" s="72" t="s">
        <v>40</v>
      </c>
    </row>
    <row r="11" spans="1:14" s="1" customFormat="1" ht="21.75" customHeight="1" x14ac:dyDescent="0.3">
      <c r="A11" s="73" t="s">
        <v>42</v>
      </c>
      <c r="B11" s="74" t="s">
        <v>46</v>
      </c>
      <c r="C11" s="75">
        <v>4.2680415087711365E-2</v>
      </c>
      <c r="D11" s="75">
        <v>0.33958891867739061</v>
      </c>
      <c r="E11" s="75">
        <v>0.13102496772454095</v>
      </c>
      <c r="F11" s="75">
        <v>0.38222222222222219</v>
      </c>
      <c r="G11" s="76">
        <v>0.32574261096129492</v>
      </c>
      <c r="H11" s="75">
        <v>8.3092485549133066E-2</v>
      </c>
      <c r="I11" s="75">
        <v>9.0741015590873442E-2</v>
      </c>
      <c r="J11" s="75">
        <v>0.15098263625992714</v>
      </c>
      <c r="K11" s="75">
        <v>8.315170143782491E-2</v>
      </c>
      <c r="L11" s="77">
        <v>0</v>
      </c>
      <c r="M11" s="78">
        <v>0</v>
      </c>
      <c r="N11" s="79" t="s">
        <v>16</v>
      </c>
    </row>
    <row r="12" spans="1:14" s="1" customFormat="1" ht="21.75" customHeight="1" x14ac:dyDescent="0.3">
      <c r="A12" s="66" t="s">
        <v>42</v>
      </c>
      <c r="B12" s="67" t="s">
        <v>54</v>
      </c>
      <c r="C12" s="68">
        <v>3.0785522720736314E-2</v>
      </c>
      <c r="D12" s="68">
        <v>0.23627497882417026</v>
      </c>
      <c r="E12" s="68">
        <v>7.1336513340298724E-2</v>
      </c>
      <c r="F12" s="68">
        <v>0.29645663198619676</v>
      </c>
      <c r="G12" s="69">
        <v>0.43155350996591613</v>
      </c>
      <c r="H12" s="68">
        <v>8.6996336996334245E-2</v>
      </c>
      <c r="I12" s="68">
        <v>5.7854060045516853E-2</v>
      </c>
      <c r="J12" s="68">
        <v>8.2593937848704835E-2</v>
      </c>
      <c r="K12" s="68">
        <v>8.7058445153818997E-2</v>
      </c>
      <c r="L12" s="70">
        <v>0</v>
      </c>
      <c r="M12" s="71">
        <v>0</v>
      </c>
      <c r="N12" s="72" t="s">
        <v>16</v>
      </c>
    </row>
    <row r="13" spans="1:14" s="1" customFormat="1" ht="21.75" customHeight="1" x14ac:dyDescent="0.3">
      <c r="A13" s="73" t="s">
        <v>19</v>
      </c>
      <c r="B13" s="74" t="s">
        <v>55</v>
      </c>
      <c r="C13" s="75">
        <v>8.0617827909925888E-2</v>
      </c>
      <c r="D13" s="75">
        <v>0.72005988023952106</v>
      </c>
      <c r="E13" s="75">
        <v>0.11581878125239262</v>
      </c>
      <c r="F13" s="75">
        <v>0.21714285714285708</v>
      </c>
      <c r="G13" s="76">
        <v>0.6960686948884679</v>
      </c>
      <c r="H13" s="75">
        <v>0.12426614481409004</v>
      </c>
      <c r="I13" s="75">
        <v>0.11525876540562852</v>
      </c>
      <c r="J13" s="75">
        <v>0.13779062532995989</v>
      </c>
      <c r="K13" s="75">
        <v>0.12435634422924191</v>
      </c>
      <c r="L13" s="77">
        <v>0</v>
      </c>
      <c r="M13" s="78">
        <v>0</v>
      </c>
      <c r="N13" s="79" t="s">
        <v>16</v>
      </c>
    </row>
    <row r="14" spans="1:14" s="1" customFormat="1" ht="21.75" customHeight="1" x14ac:dyDescent="0.3">
      <c r="A14" s="66" t="s">
        <v>37</v>
      </c>
      <c r="B14" s="67" t="s">
        <v>38</v>
      </c>
      <c r="C14" s="68">
        <v>3.350124328047821E-2</v>
      </c>
      <c r="D14" s="68">
        <v>0.25923984272608136</v>
      </c>
      <c r="E14" s="68">
        <v>9.3301575286890231E-2</v>
      </c>
      <c r="F14" s="68">
        <v>0.34542595019659234</v>
      </c>
      <c r="G14" s="69">
        <v>0.3590640691485244</v>
      </c>
      <c r="H14" s="68">
        <v>8.1397442823698984E-2</v>
      </c>
      <c r="I14" s="68">
        <v>6.599295932849869E-2</v>
      </c>
      <c r="J14" s="68">
        <v>0.10919995315662012</v>
      </c>
      <c r="K14" s="68">
        <v>8.1455405897340016E-2</v>
      </c>
      <c r="L14" s="70">
        <v>0</v>
      </c>
      <c r="M14" s="71">
        <v>0</v>
      </c>
      <c r="N14" s="72" t="s">
        <v>4</v>
      </c>
    </row>
    <row r="15" spans="1:14" s="1" customFormat="1" ht="21.75" customHeight="1" x14ac:dyDescent="0.3">
      <c r="A15" s="73" t="s">
        <v>30</v>
      </c>
      <c r="B15" s="74" t="s">
        <v>51</v>
      </c>
      <c r="C15" s="75">
        <v>1.1902449711944874E-2</v>
      </c>
      <c r="D15" s="75">
        <v>8.6290322580645284E-2</v>
      </c>
      <c r="E15" s="75">
        <v>0.13342006606199611</v>
      </c>
      <c r="F15" s="75">
        <v>0.4947874899759423</v>
      </c>
      <c r="G15" s="76">
        <v>8.9210341916741223E-2</v>
      </c>
      <c r="H15" s="75">
        <v>6.4822134387351849E-2</v>
      </c>
      <c r="I15" s="75">
        <v>5.7822183843440733E-2</v>
      </c>
      <c r="J15" s="75">
        <v>0.1039973630850739</v>
      </c>
      <c r="K15" s="75">
        <v>6.4867942981772453E-2</v>
      </c>
      <c r="L15" s="77">
        <v>0</v>
      </c>
      <c r="M15" s="78">
        <v>0</v>
      </c>
      <c r="N15" s="79" t="s">
        <v>16</v>
      </c>
    </row>
    <row r="16" spans="1:14" s="1" customFormat="1" ht="21.75" customHeight="1" x14ac:dyDescent="0.3">
      <c r="A16" s="66"/>
      <c r="B16" s="67"/>
      <c r="C16" s="68"/>
      <c r="D16" s="68"/>
      <c r="E16" s="68"/>
      <c r="F16" s="68"/>
      <c r="G16" s="69"/>
      <c r="H16" s="68"/>
      <c r="I16" s="68"/>
      <c r="J16" s="68"/>
      <c r="K16" s="68"/>
      <c r="L16" s="70"/>
      <c r="M16" s="71"/>
      <c r="N16" s="72"/>
    </row>
    <row r="17" spans="1:14" s="1" customFormat="1" x14ac:dyDescent="0.3">
      <c r="A17" s="80" t="s">
        <v>17</v>
      </c>
      <c r="B17" s="80" t="s">
        <v>18</v>
      </c>
      <c r="C17" s="81">
        <f>AVERAGE(C4:C15)</f>
        <v>4.1688781488370297E-2</v>
      </c>
      <c r="D17" s="81">
        <f t="shared" ref="D17:K17" si="0">AVERAGE(D4:D15)</f>
        <v>0.33993277693025997</v>
      </c>
      <c r="E17" s="81">
        <f t="shared" si="0"/>
        <v>9.7914994851924744E-2</v>
      </c>
      <c r="F17" s="81">
        <f t="shared" si="0"/>
        <v>0.26509132973488342</v>
      </c>
      <c r="G17" s="82">
        <f t="shared" si="0"/>
        <v>0.47199372671741835</v>
      </c>
      <c r="H17" s="81">
        <f t="shared" si="0"/>
        <v>8.0756321798636496E-2</v>
      </c>
      <c r="I17" s="81">
        <f t="shared" si="0"/>
        <v>6.9247292016501621E-2</v>
      </c>
      <c r="J17" s="81">
        <f t="shared" si="0"/>
        <v>0.10536514340986457</v>
      </c>
      <c r="K17" s="81">
        <f t="shared" si="0"/>
        <v>8.0814391946145606E-2</v>
      </c>
      <c r="L17" s="83"/>
      <c r="M17" s="83"/>
      <c r="N17" s="83"/>
    </row>
    <row r="18" spans="1:14" s="1" customFormat="1" x14ac:dyDescent="0.3">
      <c r="A18" s="80" t="s">
        <v>20</v>
      </c>
      <c r="B18" s="80" t="s">
        <v>21</v>
      </c>
      <c r="C18" s="81">
        <v>1.9824682734535415E-2</v>
      </c>
      <c r="D18" s="81">
        <v>0.14719642483066808</v>
      </c>
      <c r="E18" s="81">
        <v>7.6333210441388674E-2</v>
      </c>
      <c r="F18" s="81">
        <v>0.22212136024020671</v>
      </c>
      <c r="G18" s="84">
        <v>0.25971241901003894</v>
      </c>
      <c r="H18" s="81">
        <v>4.8905062887058648E-2</v>
      </c>
      <c r="I18" s="81">
        <v>4.0351639743988921E-2</v>
      </c>
      <c r="J18" s="81">
        <v>7.9343481428010065E-2</v>
      </c>
      <c r="K18" s="81">
        <v>4.8939366108381455E-2</v>
      </c>
      <c r="L18" s="83"/>
      <c r="M18" s="83"/>
      <c r="N18" s="83"/>
    </row>
    <row r="19" spans="1:14" s="1" customFormat="1" ht="21.75" customHeight="1" x14ac:dyDescent="0.3">
      <c r="A19" s="66"/>
      <c r="B19" s="67"/>
      <c r="C19" s="68"/>
      <c r="D19" s="68"/>
      <c r="E19" s="68"/>
      <c r="F19" s="68"/>
      <c r="G19" s="69"/>
      <c r="H19" s="68"/>
      <c r="I19" s="68"/>
      <c r="J19" s="68"/>
      <c r="K19" s="68"/>
      <c r="L19" s="70"/>
      <c r="M19" s="71"/>
      <c r="N19" s="72"/>
    </row>
    <row r="20" spans="1:14" s="1" customFormat="1" ht="21.75" customHeight="1" x14ac:dyDescent="0.3">
      <c r="A20" s="24"/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7"/>
      <c r="N20" s="28"/>
    </row>
    <row r="21" spans="1:14" s="1" customFormat="1" ht="21.75" customHeight="1" x14ac:dyDescent="0.3">
      <c r="A21" s="24"/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7"/>
      <c r="N21" s="28"/>
    </row>
    <row r="22" spans="1:14" s="1" customFormat="1" ht="21.75" customHeight="1" x14ac:dyDescent="0.3">
      <c r="A22" s="24"/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7"/>
      <c r="N22" s="28"/>
    </row>
    <row r="23" spans="1:14" s="1" customFormat="1" ht="21.75" customHeight="1" x14ac:dyDescent="0.3">
      <c r="A23" s="24"/>
      <c r="B23" s="25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7"/>
      <c r="N23" s="28"/>
    </row>
    <row r="24" spans="1:14" x14ac:dyDescent="0.3">
      <c r="A24" s="1"/>
      <c r="B24" s="1"/>
      <c r="C24" s="26"/>
      <c r="D24" s="26"/>
      <c r="E24" s="26"/>
      <c r="F24" s="26"/>
      <c r="G24" s="26"/>
      <c r="H24" s="26"/>
      <c r="I24" s="26"/>
      <c r="J24" s="26"/>
      <c r="K24" s="26"/>
      <c r="L24" s="1"/>
      <c r="M24" s="1"/>
      <c r="N24" s="1"/>
    </row>
    <row r="25" spans="1:14" x14ac:dyDescent="0.3">
      <c r="A25" s="21"/>
      <c r="C25" s="26"/>
      <c r="D25" s="26"/>
      <c r="E25" s="26"/>
      <c r="F25" s="26"/>
      <c r="G25" s="26"/>
      <c r="H25" s="26"/>
      <c r="I25" s="26"/>
      <c r="J25" s="26"/>
      <c r="K25" s="26"/>
    </row>
    <row r="26" spans="1:14" x14ac:dyDescent="0.3">
      <c r="C26" s="26"/>
      <c r="D26" s="26"/>
      <c r="E26" s="26"/>
      <c r="F26" s="26"/>
      <c r="G26" s="26"/>
      <c r="H26" s="26"/>
      <c r="I26" s="26"/>
      <c r="J26" s="26"/>
      <c r="K26" s="26"/>
    </row>
    <row r="27" spans="1:14" x14ac:dyDescent="0.3">
      <c r="C27" s="26"/>
      <c r="D27" s="26"/>
      <c r="E27" s="26"/>
      <c r="F27" s="26"/>
      <c r="G27" s="26"/>
      <c r="H27" s="26"/>
      <c r="I27" s="26"/>
      <c r="J27" s="26"/>
      <c r="K27" s="26"/>
    </row>
    <row r="28" spans="1:14" x14ac:dyDescent="0.3">
      <c r="C28" s="26"/>
      <c r="E28" s="15"/>
      <c r="F28" s="22"/>
    </row>
    <row r="29" spans="1:14" x14ac:dyDescent="0.3">
      <c r="C29" s="26"/>
      <c r="E29" s="15"/>
      <c r="F29" s="15"/>
    </row>
  </sheetData>
  <autoFilter ref="A3:N7" xr:uid="{00000000-0009-0000-0000-000006000000}">
    <sortState xmlns:xlrd2="http://schemas.microsoft.com/office/spreadsheetml/2017/richdata2" ref="A4:N15">
      <sortCondition ref="A3:A15"/>
    </sortState>
  </autoFilter>
  <conditionalFormatting sqref="F19 F16">
    <cfRule type="iconSet" priority="84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19:C29 C16 D20:K27">
    <cfRule type="iconSet" priority="85">
      <iconSet iconSet="5Rating">
        <cfvo type="percent" val="0"/>
        <cfvo type="percent" val="20"/>
        <cfvo type="percent" val="40"/>
        <cfvo type="percent" val="60"/>
        <cfvo type="percent" val="80"/>
      </iconSet>
    </cfRule>
    <cfRule type="iconSet" priority="86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K19 K16">
    <cfRule type="iconSet" priority="87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J19 J16">
    <cfRule type="iconSet" priority="88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I19 I16">
    <cfRule type="iconSet" priority="89">
      <iconSet iconSet="5Rating">
        <cfvo type="percent" val="0"/>
        <cfvo type="percent" val="20"/>
        <cfvo type="percent" val="40"/>
        <cfvo type="percent" val="60"/>
        <cfvo type="percent" val="80"/>
      </iconSet>
    </cfRule>
    <cfRule type="iconSet" priority="90">
      <iconSet>
        <cfvo type="percent" val="0"/>
        <cfvo type="percent" val="33"/>
        <cfvo type="percent" val="67"/>
      </iconSet>
    </cfRule>
  </conditionalFormatting>
  <conditionalFormatting sqref="E19 E16">
    <cfRule type="iconSet" priority="91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F19 F16">
    <cfRule type="iconSet" priority="92">
      <iconSet iconSet="5Quarters" reverse="1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19:C29 C16 D20:K27">
    <cfRule type="iconSet" priority="93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G19 G16">
    <cfRule type="iconSet" priority="94">
      <iconSet iconSet="5Quarters" reverse="1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G19 G16">
    <cfRule type="iconSet" priority="95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I19 I16">
    <cfRule type="iconSet" priority="96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D19 D16">
    <cfRule type="iconSet" priority="97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G19 G16">
    <cfRule type="iconSet" priority="98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H19 H16">
    <cfRule type="iconSet" priority="99">
      <iconSet iconSet="5Rating">
        <cfvo type="percent" val="0"/>
        <cfvo type="percent" val="20"/>
        <cfvo type="percent" val="40"/>
        <cfvo type="percent" val="60"/>
        <cfvo type="percent" val="80"/>
      </iconSet>
    </cfRule>
    <cfRule type="iconSet" priority="100">
      <iconSet>
        <cfvo type="percent" val="0"/>
        <cfvo type="percent" val="33"/>
        <cfvo type="percent" val="67"/>
      </iconSet>
    </cfRule>
  </conditionalFormatting>
  <conditionalFormatting sqref="H19 H16">
    <cfRule type="iconSet" priority="101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F4:F8">
    <cfRule type="iconSet" priority="47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4:C8">
    <cfRule type="iconSet" priority="48">
      <iconSet iconSet="5Rating">
        <cfvo type="percent" val="0"/>
        <cfvo type="percent" val="20"/>
        <cfvo type="percent" val="40"/>
        <cfvo type="percent" val="60"/>
        <cfvo type="percent" val="80"/>
      </iconSet>
    </cfRule>
    <cfRule type="iconSet" priority="49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K4:K8">
    <cfRule type="iconSet" priority="50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J4:J8">
    <cfRule type="iconSet" priority="51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I4:I8">
    <cfRule type="iconSet" priority="52">
      <iconSet iconSet="5Rating">
        <cfvo type="percent" val="0"/>
        <cfvo type="percent" val="20"/>
        <cfvo type="percent" val="40"/>
        <cfvo type="percent" val="60"/>
        <cfvo type="percent" val="80"/>
      </iconSet>
    </cfRule>
    <cfRule type="iconSet" priority="53">
      <iconSet>
        <cfvo type="percent" val="0"/>
        <cfvo type="percent" val="33"/>
        <cfvo type="percent" val="67"/>
      </iconSet>
    </cfRule>
  </conditionalFormatting>
  <conditionalFormatting sqref="E4:E8">
    <cfRule type="iconSet" priority="54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F4:F8">
    <cfRule type="iconSet" priority="55">
      <iconSet iconSet="5Quarters" reverse="1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4:C8">
    <cfRule type="iconSet" priority="56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G4:G8">
    <cfRule type="iconSet" priority="57">
      <iconSet iconSet="5Quarters" reverse="1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G4:G8">
    <cfRule type="iconSet" priority="58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I4:I8">
    <cfRule type="iconSet" priority="59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D4:D8">
    <cfRule type="iconSet" priority="60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G4:G8">
    <cfRule type="iconSet" priority="61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H4:H8">
    <cfRule type="iconSet" priority="62">
      <iconSet iconSet="5Rating">
        <cfvo type="percent" val="0"/>
        <cfvo type="percent" val="20"/>
        <cfvo type="percent" val="40"/>
        <cfvo type="percent" val="60"/>
        <cfvo type="percent" val="80"/>
      </iconSet>
    </cfRule>
    <cfRule type="iconSet" priority="63">
      <iconSet>
        <cfvo type="percent" val="0"/>
        <cfvo type="percent" val="33"/>
        <cfvo type="percent" val="67"/>
      </iconSet>
    </cfRule>
  </conditionalFormatting>
  <conditionalFormatting sqref="H4:H8">
    <cfRule type="iconSet" priority="64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4:C7">
    <cfRule type="iconSet" priority="65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D4:D7">
    <cfRule type="iconSet" priority="66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E4:E7">
    <cfRule type="iconSet" priority="67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F4:F7">
    <cfRule type="iconSet" priority="68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G4:G7">
    <cfRule type="iconSet" priority="69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H4:H7">
    <cfRule type="iconSet" priority="70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I4:I7">
    <cfRule type="iconSet" priority="71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J4:J7">
    <cfRule type="iconSet" priority="72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K4:K7">
    <cfRule type="iconSet" priority="73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C4:C8">
    <cfRule type="iconSet" priority="38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D4:D8">
    <cfRule type="iconSet" priority="46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E4:E8">
    <cfRule type="iconSet" priority="45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F4:F8">
    <cfRule type="iconSet" priority="44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G4:G8">
    <cfRule type="iconSet" priority="43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H4:H8">
    <cfRule type="iconSet" priority="42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I4:I8">
    <cfRule type="iconSet" priority="41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J4:J8">
    <cfRule type="iconSet" priority="40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K4:K8">
    <cfRule type="iconSet" priority="39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F9:F15">
    <cfRule type="iconSet" priority="20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9:C15">
    <cfRule type="iconSet" priority="21">
      <iconSet iconSet="5Rating">
        <cfvo type="percent" val="0"/>
        <cfvo type="percent" val="20"/>
        <cfvo type="percent" val="40"/>
        <cfvo type="percent" val="60"/>
        <cfvo type="percent" val="80"/>
      </iconSet>
    </cfRule>
    <cfRule type="iconSet" priority="22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K9:K15">
    <cfRule type="iconSet" priority="23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J9:J15">
    <cfRule type="iconSet" priority="24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I9:I15">
    <cfRule type="iconSet" priority="25">
      <iconSet iconSet="5Rating">
        <cfvo type="percent" val="0"/>
        <cfvo type="percent" val="20"/>
        <cfvo type="percent" val="40"/>
        <cfvo type="percent" val="60"/>
        <cfvo type="percent" val="80"/>
      </iconSet>
    </cfRule>
    <cfRule type="iconSet" priority="26">
      <iconSet>
        <cfvo type="percent" val="0"/>
        <cfvo type="percent" val="33"/>
        <cfvo type="percent" val="67"/>
      </iconSet>
    </cfRule>
  </conditionalFormatting>
  <conditionalFormatting sqref="E9:E15">
    <cfRule type="iconSet" priority="27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F9:F15">
    <cfRule type="iconSet" priority="28">
      <iconSet iconSet="5Quarters" reverse="1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9:C15">
    <cfRule type="iconSet" priority="29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G9:G15">
    <cfRule type="iconSet" priority="30">
      <iconSet iconSet="5Quarters" reverse="1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G9:G15">
    <cfRule type="iconSet" priority="31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I9:I15">
    <cfRule type="iconSet" priority="32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D9:D15">
    <cfRule type="iconSet" priority="33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G9:G15">
    <cfRule type="iconSet" priority="34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H9:H15">
    <cfRule type="iconSet" priority="35">
      <iconSet iconSet="5Rating">
        <cfvo type="percent" val="0"/>
        <cfvo type="percent" val="20"/>
        <cfvo type="percent" val="40"/>
        <cfvo type="percent" val="60"/>
        <cfvo type="percent" val="80"/>
      </iconSet>
    </cfRule>
    <cfRule type="iconSet" priority="36">
      <iconSet>
        <cfvo type="percent" val="0"/>
        <cfvo type="percent" val="33"/>
        <cfvo type="percent" val="67"/>
      </iconSet>
    </cfRule>
  </conditionalFormatting>
  <conditionalFormatting sqref="H9:H15">
    <cfRule type="iconSet" priority="37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G9:G15">
    <cfRule type="iconSet" priority="19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C9:C15">
    <cfRule type="iconSet" priority="18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D9:D15">
    <cfRule type="iconSet" priority="17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E9:E15">
    <cfRule type="iconSet" priority="16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F9:F15">
    <cfRule type="iconSet" priority="15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G9:G15">
    <cfRule type="iconSet" priority="14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H9:H15">
    <cfRule type="iconSet" priority="13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I9:I15">
    <cfRule type="iconSet" priority="12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J9:J15">
    <cfRule type="iconSet" priority="11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K9:K15">
    <cfRule type="iconSet" priority="10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G16">
    <cfRule type="iconSet" priority="232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C4:C15">
    <cfRule type="iconSet" priority="9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D4:D15">
    <cfRule type="iconSet" priority="8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E4:E15">
    <cfRule type="iconSet" priority="7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F4:F15">
    <cfRule type="iconSet" priority="6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G4:G15">
    <cfRule type="iconSet" priority="5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H4:H15">
    <cfRule type="iconSet" priority="4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I4:I15">
    <cfRule type="iconSet" priority="3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J4:J15">
    <cfRule type="iconSet" priority="2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K4:K15">
    <cfRule type="iconSet" priority="1">
      <iconSet iconSet="4Rating">
        <cfvo type="percent" val="0"/>
        <cfvo type="percent" val="25"/>
        <cfvo type="percent" val="50"/>
        <cfvo type="percent" val="75"/>
      </iconSet>
    </cfRule>
  </conditionalFormatting>
  <pageMargins left="0.78740157499999996" right="0.78740157499999996" top="0.984251969" bottom="0.984251969" header="0.5" footer="0.5"/>
  <pageSetup paperSize="9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euil12"/>
  <dimension ref="A1:N25"/>
  <sheetViews>
    <sheetView showGridLines="0" workbookViewId="0">
      <selection activeCell="D2" sqref="D2"/>
    </sheetView>
  </sheetViews>
  <sheetFormatPr baseColWidth="10" defaultColWidth="10.59765625" defaultRowHeight="15.6" x14ac:dyDescent="0.3"/>
  <cols>
    <col min="1" max="1" width="22.8984375" style="15" customWidth="1"/>
    <col min="2" max="4" width="12.8984375" style="15" customWidth="1"/>
    <col min="5" max="16384" width="10.59765625" style="15"/>
  </cols>
  <sheetData>
    <row r="1" spans="1:14" s="1" customFormat="1" ht="21" x14ac:dyDescent="0.4">
      <c r="A1" s="58" t="s">
        <v>69</v>
      </c>
      <c r="B1" s="59" t="s">
        <v>68</v>
      </c>
      <c r="C1" s="37"/>
      <c r="D1" s="38">
        <v>42735</v>
      </c>
    </row>
    <row r="2" spans="1:14" s="1" customFormat="1" ht="21" x14ac:dyDescent="0.4">
      <c r="A2" s="16"/>
      <c r="B2" s="16"/>
      <c r="C2" s="18"/>
    </row>
    <row r="3" spans="1:14" s="1" customFormat="1" ht="27.6" x14ac:dyDescent="0.3">
      <c r="A3" s="12" t="s">
        <v>57</v>
      </c>
      <c r="B3" s="14" t="s">
        <v>66</v>
      </c>
      <c r="C3" s="14" t="s">
        <v>67</v>
      </c>
      <c r="D3" s="14" t="s">
        <v>72</v>
      </c>
    </row>
    <row r="4" spans="1:14" s="1" customFormat="1" x14ac:dyDescent="0.3">
      <c r="A4" s="39"/>
      <c r="B4" s="40"/>
      <c r="C4" s="40"/>
      <c r="D4" s="40"/>
    </row>
    <row r="5" spans="1:14" s="1" customFormat="1" x14ac:dyDescent="0.3">
      <c r="A5" s="50" t="s">
        <v>60</v>
      </c>
      <c r="B5" s="51"/>
      <c r="C5" s="52"/>
      <c r="D5" s="53"/>
    </row>
    <row r="6" spans="1:14" s="1" customFormat="1" x14ac:dyDescent="0.3">
      <c r="A6" s="31"/>
      <c r="B6" s="32"/>
      <c r="C6" s="33"/>
      <c r="D6" s="34"/>
    </row>
    <row r="7" spans="1:14" s="1" customFormat="1" x14ac:dyDescent="0.3">
      <c r="A7" s="54" t="s">
        <v>61</v>
      </c>
      <c r="B7" s="55"/>
      <c r="C7" s="56"/>
      <c r="D7" s="57"/>
    </row>
    <row r="8" spans="1:14" s="1" customFormat="1" x14ac:dyDescent="0.3">
      <c r="A8" s="41" t="s">
        <v>58</v>
      </c>
      <c r="B8" s="48">
        <v>0.2963548015063977</v>
      </c>
      <c r="C8" s="48">
        <v>0.1633</v>
      </c>
      <c r="D8" s="49">
        <v>4.7151177423483404E-3</v>
      </c>
      <c r="F8" s="47"/>
      <c r="G8" s="47"/>
      <c r="H8" s="47"/>
      <c r="I8" s="47"/>
      <c r="J8" s="46"/>
      <c r="K8" s="47"/>
      <c r="L8" s="46"/>
    </row>
    <row r="9" spans="1:14" s="1" customFormat="1" x14ac:dyDescent="0.3">
      <c r="A9" s="31"/>
      <c r="B9" s="32"/>
      <c r="C9" s="33"/>
      <c r="D9" s="34"/>
      <c r="F9" s="46"/>
      <c r="G9" s="47"/>
      <c r="H9" s="47"/>
      <c r="I9" s="47"/>
      <c r="J9" s="47"/>
      <c r="K9" s="47"/>
      <c r="L9" s="46"/>
      <c r="M9" s="47"/>
      <c r="N9" s="46"/>
    </row>
    <row r="10" spans="1:14" s="1" customFormat="1" x14ac:dyDescent="0.3">
      <c r="A10" s="54" t="s">
        <v>62</v>
      </c>
      <c r="B10" s="55"/>
      <c r="C10" s="56"/>
      <c r="D10" s="57"/>
    </row>
    <row r="11" spans="1:14" s="1" customFormat="1" x14ac:dyDescent="0.3">
      <c r="A11" s="41" t="s">
        <v>58</v>
      </c>
      <c r="B11" s="48">
        <v>0.20497734889508923</v>
      </c>
      <c r="C11" s="48">
        <v>0.23375265544082691</v>
      </c>
      <c r="D11" s="49">
        <v>4.2375111221516493E-2</v>
      </c>
      <c r="F11" s="45"/>
      <c r="G11" s="29"/>
      <c r="H11" s="29"/>
      <c r="I11" s="29"/>
      <c r="J11" s="29"/>
      <c r="K11" s="29"/>
      <c r="L11" s="45"/>
      <c r="M11" s="29"/>
      <c r="N11" s="45"/>
    </row>
    <row r="12" spans="1:14" s="1" customFormat="1" x14ac:dyDescent="0.3">
      <c r="A12" s="31"/>
      <c r="B12" s="32"/>
      <c r="C12" s="33"/>
      <c r="D12" s="33"/>
      <c r="F12" s="45"/>
      <c r="G12" s="29"/>
      <c r="H12" s="29"/>
      <c r="I12" s="29"/>
      <c r="J12" s="29"/>
      <c r="K12" s="29"/>
      <c r="L12" s="45"/>
      <c r="M12" s="29"/>
      <c r="N12" s="45"/>
    </row>
    <row r="13" spans="1:14" s="1" customFormat="1" x14ac:dyDescent="0.3">
      <c r="A13" s="61" t="s">
        <v>63</v>
      </c>
      <c r="B13" s="51"/>
      <c r="C13" s="52"/>
      <c r="D13" s="53"/>
    </row>
    <row r="14" spans="1:14" s="1" customFormat="1" x14ac:dyDescent="0.3">
      <c r="A14" s="36"/>
      <c r="B14" s="32"/>
      <c r="C14" s="32"/>
      <c r="D14" s="32"/>
    </row>
    <row r="15" spans="1:14" s="1" customFormat="1" x14ac:dyDescent="0.3">
      <c r="A15" s="54" t="s">
        <v>64</v>
      </c>
      <c r="B15" s="55"/>
      <c r="C15" s="56"/>
      <c r="D15" s="57"/>
    </row>
    <row r="16" spans="1:14" s="1" customFormat="1" x14ac:dyDescent="0.3">
      <c r="A16" s="41" t="s">
        <v>58</v>
      </c>
      <c r="B16" s="48">
        <v>0.2003921018019339</v>
      </c>
      <c r="C16" s="48">
        <v>0.38552387797888477</v>
      </c>
      <c r="D16" s="49">
        <v>0.10733362152406367</v>
      </c>
    </row>
    <row r="17" spans="1:4" s="1" customFormat="1" x14ac:dyDescent="0.3">
      <c r="A17" s="35"/>
      <c r="B17" s="32"/>
      <c r="C17" s="34"/>
      <c r="D17" s="34"/>
    </row>
    <row r="18" spans="1:4" s="1" customFormat="1" x14ac:dyDescent="0.3">
      <c r="A18" s="54" t="s">
        <v>65</v>
      </c>
      <c r="B18" s="55"/>
      <c r="C18" s="56"/>
      <c r="D18" s="57"/>
    </row>
    <row r="19" spans="1:4" s="1" customFormat="1" x14ac:dyDescent="0.3">
      <c r="A19" s="41" t="s">
        <v>58</v>
      </c>
      <c r="B19" s="48">
        <v>0.34924691536794072</v>
      </c>
      <c r="C19" s="48">
        <v>0.45853231265019367</v>
      </c>
      <c r="D19" s="49">
        <v>8.9000580393657103E-2</v>
      </c>
    </row>
    <row r="20" spans="1:4" s="1" customFormat="1" x14ac:dyDescent="0.3">
      <c r="A20" s="60"/>
      <c r="B20" s="62" t="s">
        <v>71</v>
      </c>
      <c r="C20" s="19"/>
    </row>
    <row r="21" spans="1:4" x14ac:dyDescent="0.3">
      <c r="A21" s="61" t="s">
        <v>70</v>
      </c>
      <c r="B21" s="51"/>
      <c r="C21" s="52"/>
      <c r="D21" s="51"/>
    </row>
    <row r="22" spans="1:4" x14ac:dyDescent="0.3">
      <c r="A22" s="60" t="s">
        <v>59</v>
      </c>
      <c r="B22" s="30"/>
      <c r="C22" s="29"/>
    </row>
    <row r="23" spans="1:4" x14ac:dyDescent="0.3">
      <c r="B23" s="29"/>
      <c r="C23" s="29"/>
    </row>
    <row r="25" spans="1:4" x14ac:dyDescent="0.3">
      <c r="B25" s="29"/>
      <c r="C25" s="29"/>
    </row>
  </sheetData>
  <pageMargins left="0.78740157499999996" right="0.78740157499999996" top="0.984251969" bottom="0.984251969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Obligataire</vt:lpstr>
      <vt:lpstr>Diversifié &amp; Flexible</vt:lpstr>
      <vt:lpstr>Lindicateur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Hubert Clerbois</dc:creator>
  <cp:lastModifiedBy>Adrien VASON</cp:lastModifiedBy>
  <cp:lastPrinted>2014-03-16T14:44:38Z</cp:lastPrinted>
  <dcterms:created xsi:type="dcterms:W3CDTF">2013-12-23T18:18:13Z</dcterms:created>
  <dcterms:modified xsi:type="dcterms:W3CDTF">2022-09-21T09:20:15Z</dcterms:modified>
</cp:coreProperties>
</file>