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Z:\Missions GALEA\M3788 - Observatoire EPS Galea\2022.12.31 - Observatoire EPS\Travaux\Résultats univers par univers\"/>
    </mc:Choice>
  </mc:AlternateContent>
  <xr:revisionPtr revIDLastSave="0" documentId="13_ncr:1_{A47C1FF2-810B-43B1-A11D-0630861F16D2}" xr6:coauthVersionLast="47" xr6:coauthVersionMax="47" xr10:uidLastSave="{00000000-0000-0000-0000-000000000000}"/>
  <bookViews>
    <workbookView xWindow="-108" yWindow="-108" windowWidth="23256" windowHeight="12576" tabRatio="747" xr2:uid="{00000000-000D-0000-FFFF-FFFF00000000}"/>
  </bookViews>
  <sheets>
    <sheet name="Obligataire" sheetId="2" r:id="rId1"/>
    <sheet name="Diversifié &amp; Flexible" sheetId="12" state="hidden" r:id="rId2"/>
    <sheet name="Lindicateur" sheetId="13" state="hidden" r:id="rId3"/>
  </sheets>
  <definedNames>
    <definedName name="_xlnm._FilterDatabase" localSheetId="1" hidden="1">'Diversifié &amp; Flexible'!$A$3:$N$7</definedName>
    <definedName name="_xlnm._FilterDatabase" localSheetId="0" hidden="1">Obligataire!$A$3:$AD$3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25" i="2" l="1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D17" i="12"/>
  <c r="E17" i="12"/>
  <c r="F17" i="12"/>
  <c r="G17" i="12"/>
  <c r="H17" i="12"/>
  <c r="I17" i="12"/>
  <c r="J17" i="12"/>
  <c r="K17" i="12"/>
  <c r="C17" i="12"/>
</calcChain>
</file>

<file path=xl/sharedStrings.xml><?xml version="1.0" encoding="utf-8"?>
<sst xmlns="http://schemas.openxmlformats.org/spreadsheetml/2006/main" count="237" uniqueCount="132">
  <si>
    <t>Société</t>
  </si>
  <si>
    <t>Nom du fonds</t>
  </si>
  <si>
    <t>ISR</t>
  </si>
  <si>
    <t>Oui</t>
  </si>
  <si>
    <t>FCPE</t>
  </si>
  <si>
    <t>au</t>
  </si>
  <si>
    <t>Perf. annualisée depuis 01/01/08</t>
  </si>
  <si>
    <t>Perf.
Totale
depuis 01/01/08</t>
  </si>
  <si>
    <t>Volatilité annualisée depuis 01/01/08</t>
  </si>
  <si>
    <t>Max Drawdown depuis 01/01/08</t>
  </si>
  <si>
    <t>Couple Rendement / Risque</t>
  </si>
  <si>
    <t>Perf. annualisée
5 ans</t>
  </si>
  <si>
    <t>Perf. annualisée
3 ans</t>
  </si>
  <si>
    <t>Perf. annualisée
1 an</t>
  </si>
  <si>
    <t>compt. fonds liquidés</t>
  </si>
  <si>
    <t>Type de fonds</t>
  </si>
  <si>
    <t>SICAV</t>
  </si>
  <si>
    <t>Observatoire</t>
  </si>
  <si>
    <t>Moyenne</t>
  </si>
  <si>
    <t>Franklin Templeton</t>
  </si>
  <si>
    <t>AFG</t>
  </si>
  <si>
    <t>Indice FCPE Diversifiés</t>
  </si>
  <si>
    <t>BNPP ERE</t>
  </si>
  <si>
    <t>Multipar Oblig Euro</t>
  </si>
  <si>
    <t>Multipar Equilibre SR</t>
  </si>
  <si>
    <t>AXA</t>
  </si>
  <si>
    <t>WF Euro 5-7 I</t>
  </si>
  <si>
    <t>Génération Equilibre 2 EUR</t>
  </si>
  <si>
    <t>Generali</t>
  </si>
  <si>
    <t>Euro Corporate Bonds</t>
  </si>
  <si>
    <t>UBS</t>
  </si>
  <si>
    <t>Allianz GI</t>
  </si>
  <si>
    <t>Strategy 50</t>
  </si>
  <si>
    <t>Carmignac</t>
  </si>
  <si>
    <t>Sécurité A</t>
  </si>
  <si>
    <t>HSBC GI</t>
  </si>
  <si>
    <t>Euro Bond</t>
  </si>
  <si>
    <t>HSBC EE</t>
  </si>
  <si>
    <t>Equilibre</t>
  </si>
  <si>
    <r>
      <rPr>
        <b/>
        <i/>
        <sz val="16"/>
        <color indexed="10"/>
        <rFont val="Calibri"/>
        <family val="2"/>
      </rPr>
      <t>O</t>
    </r>
    <r>
      <rPr>
        <i/>
        <sz val="16"/>
        <color indexed="23"/>
        <rFont val="Calibri"/>
        <family val="2"/>
      </rPr>
      <t>bservatoire</t>
    </r>
    <r>
      <rPr>
        <sz val="16"/>
        <color indexed="23"/>
        <rFont val="Calibri"/>
        <family val="2"/>
      </rPr>
      <t xml:space="preserve"> </t>
    </r>
    <r>
      <rPr>
        <b/>
        <sz val="16"/>
        <color indexed="23"/>
        <rFont val="Calibri"/>
        <family val="2"/>
      </rPr>
      <t>EPS</t>
    </r>
    <r>
      <rPr>
        <sz val="16"/>
        <color indexed="8"/>
        <rFont val="Calibri"/>
        <family val="2"/>
      </rPr>
      <t xml:space="preserve"> de l'Epargne d'Entreprise</t>
    </r>
  </si>
  <si>
    <t>FCP</t>
  </si>
  <si>
    <t>Fédéris GA</t>
  </si>
  <si>
    <t>Fidelity</t>
  </si>
  <si>
    <t>Euro Bond Fund</t>
  </si>
  <si>
    <t>Vanguard</t>
  </si>
  <si>
    <t>EUR Government Bond Index</t>
  </si>
  <si>
    <t>Euro Balanced</t>
  </si>
  <si>
    <t>Perf. cumulée depuis 01/01/14</t>
  </si>
  <si>
    <t>DNCA</t>
  </si>
  <si>
    <t>Optimal Income</t>
  </si>
  <si>
    <t>Patrimoine A EUR Acc</t>
  </si>
  <si>
    <t>Global Allocation (EUR)</t>
  </si>
  <si>
    <t>Evolutif</t>
  </si>
  <si>
    <t>Avenir Epargne</t>
  </si>
  <si>
    <t>Patrimoine A Acc</t>
  </si>
  <si>
    <t>Global Fundamental Strategies</t>
  </si>
  <si>
    <r>
      <t xml:space="preserve">Univers : </t>
    </r>
    <r>
      <rPr>
        <b/>
        <sz val="12"/>
        <color indexed="10"/>
        <rFont val="Calibri"/>
        <family val="2"/>
      </rPr>
      <t xml:space="preserve">DIVERSIFIE </t>
    </r>
    <r>
      <rPr>
        <b/>
        <sz val="12"/>
        <color indexed="10"/>
        <rFont val="Calibri"/>
        <family val="2"/>
      </rPr>
      <t>&amp; FLEXIBLE</t>
    </r>
  </si>
  <si>
    <t>Univers</t>
  </si>
  <si>
    <t>Univers Epargne Salariale*</t>
  </si>
  <si>
    <t>*(indices AFG)</t>
  </si>
  <si>
    <t>Observatoire Monétaire</t>
  </si>
  <si>
    <t>Observatoire Obligataire</t>
  </si>
  <si>
    <t>Observatoire Diversifié</t>
  </si>
  <si>
    <t>Observatoire Flexible</t>
  </si>
  <si>
    <t>Observatoire Actions Europe</t>
  </si>
  <si>
    <t>Observatoire Actions Monde</t>
  </si>
  <si>
    <t>Perf. cumulées
depuis 01/01/08</t>
  </si>
  <si>
    <t>Perf. cumulées
5 ans</t>
  </si>
  <si>
    <t>L'indicateur</t>
  </si>
  <si>
    <r>
      <rPr>
        <b/>
        <i/>
        <sz val="16"/>
        <color indexed="10"/>
        <rFont val="Calibri"/>
        <family val="2"/>
      </rPr>
      <t>O</t>
    </r>
    <r>
      <rPr>
        <i/>
        <sz val="16"/>
        <color indexed="23"/>
        <rFont val="Calibri"/>
        <family val="2"/>
      </rPr>
      <t>bservatoire</t>
    </r>
    <r>
      <rPr>
        <sz val="16"/>
        <color indexed="23"/>
        <rFont val="Calibri"/>
        <family val="2"/>
      </rPr>
      <t xml:space="preserve"> </t>
    </r>
    <r>
      <rPr>
        <b/>
        <sz val="16"/>
        <color indexed="23"/>
        <rFont val="Calibri"/>
        <family val="2"/>
      </rPr>
      <t>EPS :</t>
    </r>
  </si>
  <si>
    <t>Observatoire PME</t>
  </si>
  <si>
    <t>depuis 01/01/2015</t>
  </si>
  <si>
    <t>Perf. 
1 an</t>
  </si>
  <si>
    <t>Natixis</t>
  </si>
  <si>
    <t>Pictet AM</t>
  </si>
  <si>
    <t>EUR Bonds</t>
  </si>
  <si>
    <t>Perf. annualisée depuis 01/08</t>
  </si>
  <si>
    <t>Perf.
Totale
depuis 01/08</t>
  </si>
  <si>
    <t>Volatilité annualisée depuis 01/08</t>
  </si>
  <si>
    <t>Max Drawdown depuis 01/08</t>
  </si>
  <si>
    <t>Avenir Obligataire</t>
  </si>
  <si>
    <t>Robeco</t>
  </si>
  <si>
    <t>Euro Credit Bonds IH</t>
  </si>
  <si>
    <t>Groupama AM</t>
  </si>
  <si>
    <t>Date de recommandation du fonds</t>
  </si>
  <si>
    <t>Aberdeen Standard Investments</t>
  </si>
  <si>
    <t xml:space="preserve">European corporate bond </t>
  </si>
  <si>
    <t>Groupama Credit Euro CT</t>
  </si>
  <si>
    <t>La Financière de l'Echiquier</t>
  </si>
  <si>
    <t>Performance annualisée 5 ans</t>
  </si>
  <si>
    <t>Volatilité annualisée
5 ans</t>
  </si>
  <si>
    <t>Max Drawdown 
5 ans</t>
  </si>
  <si>
    <t>Performance annualisée 3 ans</t>
  </si>
  <si>
    <t>Volatilité annualisée
3 ans</t>
  </si>
  <si>
    <t>Max Drawdown 
3 ans</t>
  </si>
  <si>
    <t>Volatilité annualisée
 1 an</t>
  </si>
  <si>
    <t>Max Drawdown 
1 an</t>
  </si>
  <si>
    <t>Compteur fonds liquidés SGP</t>
  </si>
  <si>
    <t>Type</t>
  </si>
  <si>
    <t>Couple Rendement Risque 5 ans</t>
  </si>
  <si>
    <t>Couple Rendement Risque 
3 ans</t>
  </si>
  <si>
    <t>Couple Rendement Risque 1 an</t>
  </si>
  <si>
    <t>Couple Rendement / Risque depuis 01/08</t>
  </si>
  <si>
    <t>* Les performances annualisées des FCP ont été réduites forfaitairement de 0,15% pour tenir compte des coûts d'intégration dans un FCPE</t>
  </si>
  <si>
    <t>Lazard Frères Gestion</t>
  </si>
  <si>
    <t>Echiquier Credit SRI Europe</t>
  </si>
  <si>
    <t>Crédit Mutuel AM</t>
  </si>
  <si>
    <t>Performance annualisée 1 an</t>
  </si>
  <si>
    <t>BlackRock</t>
  </si>
  <si>
    <t>Vega IM</t>
  </si>
  <si>
    <t>BGF Euro Bond D2 EUR</t>
  </si>
  <si>
    <r>
      <rPr>
        <sz val="12"/>
        <rFont val="Calibri"/>
        <family val="2"/>
      </rPr>
      <t>Univers :</t>
    </r>
    <r>
      <rPr>
        <b/>
        <sz val="12"/>
        <rFont val="Calibri"/>
        <family val="2"/>
      </rPr>
      <t xml:space="preserve"> </t>
    </r>
  </si>
  <si>
    <r>
      <rPr>
        <b/>
        <i/>
        <sz val="16"/>
        <color rgb="FFC00000"/>
        <rFont val="Calibri"/>
        <family val="2"/>
      </rPr>
      <t>O</t>
    </r>
    <r>
      <rPr>
        <i/>
        <sz val="16"/>
        <color indexed="23"/>
        <rFont val="Calibri"/>
        <family val="2"/>
      </rPr>
      <t>bservatoire</t>
    </r>
    <r>
      <rPr>
        <sz val="16"/>
        <color indexed="23"/>
        <rFont val="Calibri"/>
        <family val="2"/>
      </rPr>
      <t xml:space="preserve"> </t>
    </r>
    <r>
      <rPr>
        <b/>
        <sz val="16"/>
        <color indexed="23"/>
        <rFont val="Calibri"/>
        <family val="2"/>
      </rPr>
      <t>EPS</t>
    </r>
    <r>
      <rPr>
        <sz val="16"/>
        <color indexed="8"/>
        <rFont val="Calibri"/>
        <family val="2"/>
      </rPr>
      <t xml:space="preserve"> de l'Epargne d'Entreprise</t>
    </r>
  </si>
  <si>
    <t>OBLIGATAIRE EUR</t>
  </si>
  <si>
    <t>Article SFDR</t>
  </si>
  <si>
    <t>non</t>
  </si>
  <si>
    <t>Greenfin</t>
  </si>
  <si>
    <t>CIES</t>
  </si>
  <si>
    <t>oui</t>
  </si>
  <si>
    <t>CM-AM Perspective Obli MT A</t>
  </si>
  <si>
    <t>Performance annualisée 10 ans</t>
  </si>
  <si>
    <t>Volatilité annualisée
10 ans</t>
  </si>
  <si>
    <t>Max Drawdown 
10 ans</t>
  </si>
  <si>
    <t>Couple Rendement Risque 10 ans</t>
  </si>
  <si>
    <t>DNCA Invest Beyond European Bond Opportunities</t>
  </si>
  <si>
    <t>VEGA Obligations Euro ISR</t>
  </si>
  <si>
    <t>FCP/SICAV</t>
  </si>
  <si>
    <t>-</t>
  </si>
  <si>
    <t>Lazard Euro Short Duration SRI</t>
  </si>
  <si>
    <t>SIENNA GESTION</t>
  </si>
  <si>
    <t>EPSENS OBLIGATIONS VERTES ISR SOLIDAIRE A</t>
  </si>
  <si>
    <t>Indice FCPE Obligations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</si>
</sst>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_-* #,##0.00\ _€_-;\-* #,##0.00\ _€_-;_-* &quot;-&quot;??\ _€_-;_-@_-"/>
    <numFmt numFmtId="165" formatCode="0.000%"/>
    <numFmt numFmtId="166" formatCode="0.0%"/>
    <numFmt numFmtId="167" formatCode="[$-40C]d\ mmmm\ yyyy;@"/>
    <numFmt numFmtId="168" formatCode="[$-40C]d\-mmm\-yyyy;@"/>
    <numFmt numFmtId="169" formatCode="dd/mm/yy;@"/>
    <numFmt numFmtId="170" formatCode="[$-40C]d\-mmm\-yy;@"/>
  </numFmts>
  <fonts count="4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Calibri"/>
      <family val="2"/>
    </font>
    <font>
      <i/>
      <sz val="16"/>
      <color indexed="23"/>
      <name val="Calibri"/>
      <family val="2"/>
    </font>
    <font>
      <sz val="16"/>
      <color indexed="23"/>
      <name val="Calibri"/>
      <family val="2"/>
    </font>
    <font>
      <b/>
      <sz val="16"/>
      <color indexed="23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10"/>
      <name val="Calibri"/>
      <family val="2"/>
    </font>
    <font>
      <b/>
      <i/>
      <sz val="16"/>
      <color indexed="10"/>
      <name val="Calibri"/>
      <family val="2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16"/>
      <color rgb="FFDD0806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FFFFFF"/>
      <name val="Calibri"/>
      <family val="2"/>
      <scheme val="minor"/>
    </font>
    <font>
      <sz val="16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C80912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rgb="FFDD0806"/>
      <name val="Calibri"/>
      <family val="2"/>
    </font>
    <font>
      <b/>
      <i/>
      <sz val="16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rgb="FFC00000"/>
      <name val="Calibri"/>
      <family val="2"/>
    </font>
    <font>
      <i/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2"/>
      <color theme="1"/>
      <name val="Calibri"/>
      <family val="2"/>
      <scheme val="minor"/>
    </font>
    <font>
      <b/>
      <i/>
      <sz val="16"/>
      <color rgb="FFC00000"/>
      <name val="Calibri"/>
      <family val="2"/>
    </font>
    <font>
      <b/>
      <sz val="12"/>
      <color rgb="FFCF1D28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rgb="FFC80912"/>
      </top>
      <bottom style="thin">
        <color rgb="FFC8091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88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</cellStyleXfs>
  <cellXfs count="108">
    <xf numFmtId="0" fontId="0" fillId="0" borderId="0" xfId="0"/>
    <xf numFmtId="0" fontId="0" fillId="2" borderId="0" xfId="0" applyFill="1"/>
    <xf numFmtId="0" fontId="12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textRotation="90" wrapText="1"/>
    </xf>
    <xf numFmtId="0" fontId="16" fillId="4" borderId="0" xfId="0" applyFont="1" applyFill="1"/>
    <xf numFmtId="0" fontId="17" fillId="4" borderId="0" xfId="0" applyFont="1" applyFill="1"/>
    <xf numFmtId="0" fontId="17" fillId="4" borderId="0" xfId="0" applyFont="1" applyFill="1" applyAlignment="1">
      <alignment horizontal="right"/>
    </xf>
    <xf numFmtId="0" fontId="18" fillId="5" borderId="0" xfId="0" applyFont="1" applyFill="1" applyAlignment="1">
      <alignment horizontal="center" vertical="center" wrapText="1"/>
    </xf>
    <xf numFmtId="167" fontId="19" fillId="5" borderId="0" xfId="0" applyNumberFormat="1" applyFont="1" applyFill="1" applyAlignment="1">
      <alignment horizontal="center"/>
    </xf>
    <xf numFmtId="0" fontId="19" fillId="5" borderId="0" xfId="0" applyFont="1" applyFill="1" applyAlignment="1">
      <alignment horizontal="center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18" fillId="5" borderId="0" xfId="0" applyFont="1" applyFill="1" applyAlignment="1" applyProtection="1">
      <alignment horizontal="center" vertical="center" wrapText="1"/>
      <protection locked="0"/>
    </xf>
    <xf numFmtId="167" fontId="19" fillId="5" borderId="0" xfId="0" applyNumberFormat="1" applyFont="1" applyFill="1" applyAlignment="1" applyProtection="1">
      <alignment horizontal="center"/>
      <protection locked="0"/>
    </xf>
    <xf numFmtId="0" fontId="19" fillId="5" borderId="0" xfId="0" applyFont="1" applyFill="1" applyAlignment="1" applyProtection="1">
      <alignment horizontal="center"/>
      <protection locked="0"/>
    </xf>
    <xf numFmtId="166" fontId="21" fillId="2" borderId="0" xfId="2" applyNumberFormat="1" applyFont="1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13" fillId="2" borderId="0" xfId="0" applyFont="1" applyFill="1" applyProtection="1">
      <protection locked="0"/>
    </xf>
    <xf numFmtId="166" fontId="0" fillId="2" borderId="0" xfId="0" applyNumberFormat="1" applyFill="1" applyProtection="1">
      <protection locked="0"/>
    </xf>
    <xf numFmtId="0" fontId="22" fillId="2" borderId="0" xfId="0" applyFont="1" applyFill="1" applyAlignment="1" applyProtection="1">
      <alignment horizontal="left"/>
      <protection locked="0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left" vertical="center"/>
    </xf>
    <xf numFmtId="164" fontId="21" fillId="2" borderId="0" xfId="1" applyFont="1" applyFill="1" applyBorder="1" applyAlignment="1" applyProtection="1">
      <alignment horizontal="center" vertical="center"/>
    </xf>
    <xf numFmtId="164" fontId="23" fillId="2" borderId="0" xfId="1" applyFont="1" applyFill="1" applyBorder="1" applyAlignment="1" applyProtection="1">
      <alignment horizontal="center" vertical="center"/>
    </xf>
    <xf numFmtId="164" fontId="11" fillId="2" borderId="0" xfId="1" applyFont="1" applyFill="1" applyBorder="1" applyAlignment="1" applyProtection="1">
      <alignment horizontal="center" vertical="center"/>
    </xf>
    <xf numFmtId="164" fontId="11" fillId="2" borderId="0" xfId="1" applyFont="1" applyFill="1" applyProtection="1">
      <protection locked="0"/>
    </xf>
    <xf numFmtId="165" fontId="11" fillId="2" borderId="0" xfId="2" applyNumberFormat="1" applyFont="1" applyFill="1" applyProtection="1">
      <protection locked="0"/>
    </xf>
    <xf numFmtId="0" fontId="21" fillId="0" borderId="0" xfId="0" applyFont="1"/>
    <xf numFmtId="166" fontId="21" fillId="2" borderId="0" xfId="2" applyNumberFormat="1" applyFont="1" applyFill="1" applyBorder="1" applyAlignment="1">
      <alignment horizontal="center"/>
    </xf>
    <xf numFmtId="166" fontId="21" fillId="0" borderId="0" xfId="2" applyNumberFormat="1" applyFont="1" applyBorder="1" applyAlignment="1">
      <alignment horizontal="center"/>
    </xf>
    <xf numFmtId="166" fontId="21" fillId="0" borderId="0" xfId="2" applyNumberFormat="1" applyFont="1" applyFill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0" fillId="6" borderId="0" xfId="0" applyFill="1"/>
    <xf numFmtId="168" fontId="24" fillId="8" borderId="0" xfId="0" applyNumberFormat="1" applyFont="1" applyFill="1" applyAlignment="1" applyProtection="1">
      <alignment horizontal="right"/>
      <protection locked="0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14" fillId="2" borderId="0" xfId="0" applyFont="1" applyFill="1" applyAlignment="1" applyProtection="1">
      <alignment horizontal="center" vertical="center" wrapText="1"/>
      <protection locked="0"/>
    </xf>
    <xf numFmtId="0" fontId="20" fillId="6" borderId="1" xfId="0" applyFont="1" applyFill="1" applyBorder="1"/>
    <xf numFmtId="0" fontId="0" fillId="2" borderId="0" xfId="0" applyFill="1" applyAlignment="1">
      <alignment vertical="center"/>
    </xf>
    <xf numFmtId="166" fontId="20" fillId="2" borderId="11" xfId="2" applyNumberFormat="1" applyFont="1" applyFill="1" applyBorder="1" applyAlignment="1" applyProtection="1">
      <alignment horizontal="center" vertical="center"/>
    </xf>
    <xf numFmtId="164" fontId="20" fillId="2" borderId="11" xfId="1" applyFont="1" applyFill="1" applyBorder="1" applyAlignment="1" applyProtection="1">
      <alignment horizontal="center" vertical="center"/>
    </xf>
    <xf numFmtId="166" fontId="11" fillId="2" borderId="0" xfId="2" applyNumberFormat="1" applyFont="1" applyFill="1" applyProtection="1">
      <protection locked="0"/>
    </xf>
    <xf numFmtId="166" fontId="17" fillId="5" borderId="0" xfId="0" applyNumberFormat="1" applyFont="1" applyFill="1" applyProtection="1">
      <protection locked="0"/>
    </xf>
    <xf numFmtId="164" fontId="17" fillId="5" borderId="0" xfId="0" applyNumberFormat="1" applyFont="1" applyFill="1" applyProtection="1">
      <protection locked="0"/>
    </xf>
    <xf numFmtId="166" fontId="20" fillId="6" borderId="2" xfId="2" applyNumberFormat="1" applyFont="1" applyFill="1" applyBorder="1" applyAlignment="1">
      <alignment horizontal="center"/>
    </xf>
    <xf numFmtId="166" fontId="20" fillId="6" borderId="3" xfId="2" applyNumberFormat="1" applyFont="1" applyFill="1" applyBorder="1" applyAlignment="1">
      <alignment horizontal="center"/>
    </xf>
    <xf numFmtId="0" fontId="27" fillId="0" borderId="4" xfId="0" applyFont="1" applyBorder="1"/>
    <xf numFmtId="166" fontId="27" fillId="2" borderId="5" xfId="2" applyNumberFormat="1" applyFont="1" applyFill="1" applyBorder="1" applyAlignment="1">
      <alignment horizontal="center"/>
    </xf>
    <xf numFmtId="166" fontId="27" fillId="0" borderId="5" xfId="2" applyNumberFormat="1" applyFont="1" applyBorder="1" applyAlignment="1">
      <alignment horizontal="center"/>
    </xf>
    <xf numFmtId="166" fontId="27" fillId="0" borderId="6" xfId="2" applyNumberFormat="1" applyFont="1" applyFill="1" applyBorder="1" applyAlignment="1">
      <alignment horizontal="center"/>
    </xf>
    <xf numFmtId="0" fontId="27" fillId="0" borderId="7" xfId="0" applyFont="1" applyBorder="1"/>
    <xf numFmtId="166" fontId="27" fillId="2" borderId="8" xfId="2" applyNumberFormat="1" applyFont="1" applyFill="1" applyBorder="1" applyAlignment="1">
      <alignment horizontal="center"/>
    </xf>
    <xf numFmtId="166" fontId="27" fillId="0" borderId="8" xfId="2" applyNumberFormat="1" applyFont="1" applyBorder="1" applyAlignment="1">
      <alignment horizontal="center"/>
    </xf>
    <xf numFmtId="166" fontId="27" fillId="0" borderId="9" xfId="2" applyNumberFormat="1" applyFont="1" applyBorder="1" applyAlignment="1">
      <alignment horizontal="center"/>
    </xf>
    <xf numFmtId="0" fontId="28" fillId="4" borderId="0" xfId="0" applyFont="1" applyFill="1"/>
    <xf numFmtId="0" fontId="29" fillId="8" borderId="0" xfId="0" applyFont="1" applyFill="1" applyProtection="1">
      <protection locked="0"/>
    </xf>
    <xf numFmtId="0" fontId="30" fillId="0" borderId="0" xfId="0" applyFont="1" applyAlignment="1" applyProtection="1">
      <alignment vertical="top"/>
      <protection locked="0"/>
    </xf>
    <xf numFmtId="166" fontId="31" fillId="2" borderId="0" xfId="2" applyNumberFormat="1" applyFont="1" applyFill="1" applyBorder="1" applyAlignment="1" applyProtection="1">
      <alignment horizontal="center"/>
      <protection locked="0"/>
    </xf>
    <xf numFmtId="0" fontId="20" fillId="2" borderId="11" xfId="0" applyFont="1" applyFill="1" applyBorder="1" applyAlignment="1">
      <alignment horizontal="left" vertical="center"/>
    </xf>
    <xf numFmtId="0" fontId="16" fillId="4" borderId="0" xfId="0" applyFont="1" applyFill="1" applyAlignment="1" applyProtection="1">
      <alignment vertical="center"/>
      <protection locked="0"/>
    </xf>
    <xf numFmtId="168" fontId="34" fillId="4" borderId="0" xfId="0" applyNumberFormat="1" applyFont="1" applyFill="1" applyAlignment="1" applyProtection="1">
      <alignment horizontal="right" vertical="center"/>
      <protection locked="0"/>
    </xf>
    <xf numFmtId="0" fontId="36" fillId="2" borderId="0" xfId="0" applyFont="1" applyFill="1" applyAlignment="1">
      <alignment vertical="center"/>
    </xf>
    <xf numFmtId="0" fontId="36" fillId="2" borderId="0" xfId="0" applyFont="1" applyFill="1" applyAlignment="1">
      <alignment horizontal="left" vertical="center"/>
    </xf>
    <xf numFmtId="166" fontId="36" fillId="2" borderId="0" xfId="2" applyNumberFormat="1" applyFont="1" applyFill="1" applyBorder="1" applyAlignment="1" applyProtection="1">
      <alignment horizontal="center" vertical="center"/>
    </xf>
    <xf numFmtId="164" fontId="36" fillId="2" borderId="0" xfId="1" applyFont="1" applyFill="1" applyBorder="1" applyAlignment="1" applyProtection="1">
      <alignment horizontal="left" vertical="center"/>
    </xf>
    <xf numFmtId="164" fontId="36" fillId="2" borderId="0" xfId="1" applyFont="1" applyFill="1" applyBorder="1" applyAlignment="1" applyProtection="1">
      <alignment horizontal="center" vertical="center"/>
    </xf>
    <xf numFmtId="164" fontId="37" fillId="2" borderId="0" xfId="1" applyFont="1" applyFill="1" applyBorder="1" applyAlignment="1" applyProtection="1">
      <alignment horizontal="center" vertical="center"/>
    </xf>
    <xf numFmtId="164" fontId="38" fillId="2" borderId="0" xfId="1" applyFont="1" applyFill="1" applyBorder="1" applyAlignment="1" applyProtection="1">
      <alignment horizontal="center" vertical="center"/>
    </xf>
    <xf numFmtId="0" fontId="36" fillId="7" borderId="0" xfId="0" applyFont="1" applyFill="1" applyAlignment="1">
      <alignment vertical="center"/>
    </xf>
    <xf numFmtId="0" fontId="36" fillId="7" borderId="0" xfId="0" applyFont="1" applyFill="1" applyAlignment="1">
      <alignment horizontal="left" vertical="center"/>
    </xf>
    <xf numFmtId="166" fontId="36" fillId="7" borderId="0" xfId="2" applyNumberFormat="1" applyFont="1" applyFill="1" applyBorder="1" applyAlignment="1" applyProtection="1">
      <alignment horizontal="center" vertical="center"/>
    </xf>
    <xf numFmtId="164" fontId="36" fillId="7" borderId="0" xfId="1" applyFont="1" applyFill="1" applyBorder="1" applyAlignment="1" applyProtection="1">
      <alignment horizontal="left" vertical="center"/>
    </xf>
    <xf numFmtId="164" fontId="36" fillId="7" borderId="0" xfId="1" applyFont="1" applyFill="1" applyBorder="1" applyAlignment="1" applyProtection="1">
      <alignment horizontal="center" vertical="center"/>
    </xf>
    <xf numFmtId="164" fontId="37" fillId="7" borderId="0" xfId="1" applyFont="1" applyFill="1" applyBorder="1" applyAlignment="1" applyProtection="1">
      <alignment horizontal="center" vertical="center"/>
    </xf>
    <xf numFmtId="164" fontId="38" fillId="7" borderId="0" xfId="1" applyFont="1" applyFill="1" applyBorder="1" applyAlignment="1" applyProtection="1">
      <alignment horizontal="center" vertical="center"/>
    </xf>
    <xf numFmtId="0" fontId="35" fillId="2" borderId="11" xfId="0" applyFont="1" applyFill="1" applyBorder="1" applyAlignment="1">
      <alignment horizontal="left"/>
    </xf>
    <xf numFmtId="166" fontId="35" fillId="2" borderId="11" xfId="2" applyNumberFormat="1" applyFont="1" applyFill="1" applyBorder="1" applyAlignment="1" applyProtection="1">
      <alignment horizontal="center"/>
    </xf>
    <xf numFmtId="164" fontId="35" fillId="2" borderId="11" xfId="1" applyFont="1" applyFill="1" applyBorder="1" applyAlignment="1" applyProtection="1">
      <alignment horizontal="center"/>
    </xf>
    <xf numFmtId="0" fontId="38" fillId="2" borderId="0" xfId="0" applyFont="1" applyFill="1"/>
    <xf numFmtId="164" fontId="35" fillId="2" borderId="11" xfId="2" applyNumberFormat="1" applyFont="1" applyFill="1" applyBorder="1" applyAlignment="1" applyProtection="1">
      <alignment horizontal="right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4" fontId="0" fillId="0" borderId="0" xfId="1" applyFont="1" applyFill="1" applyBorder="1" applyAlignment="1">
      <alignment horizontal="center" vertical="center"/>
    </xf>
    <xf numFmtId="169" fontId="0" fillId="0" borderId="0" xfId="1" applyNumberFormat="1" applyFont="1" applyFill="1" applyBorder="1" applyAlignment="1">
      <alignment horizontal="center" vertical="center"/>
    </xf>
    <xf numFmtId="0" fontId="7" fillId="4" borderId="0" xfId="0" applyFont="1" applyFill="1" applyAlignment="1" applyProtection="1">
      <alignment horizontal="left" vertical="center"/>
      <protection locked="0"/>
    </xf>
    <xf numFmtId="0" fontId="28" fillId="4" borderId="0" xfId="0" applyFont="1" applyFill="1" applyAlignment="1" applyProtection="1">
      <alignment vertical="center"/>
      <protection locked="0"/>
    </xf>
    <xf numFmtId="0" fontId="40" fillId="4" borderId="0" xfId="0" applyFont="1" applyFill="1" applyAlignment="1" applyProtection="1">
      <alignment horizontal="left" vertical="center"/>
      <protection locked="0"/>
    </xf>
    <xf numFmtId="170" fontId="40" fillId="4" borderId="0" xfId="0" applyNumberFormat="1" applyFont="1" applyFill="1" applyAlignment="1" applyProtection="1">
      <alignment horizontal="left" vertical="center"/>
      <protection locked="0"/>
    </xf>
    <xf numFmtId="166" fontId="1" fillId="0" borderId="0" xfId="2" applyNumberFormat="1" applyFont="1" applyFill="1" applyBorder="1" applyAlignment="1">
      <alignment horizontal="center" vertical="center"/>
    </xf>
    <xf numFmtId="0" fontId="16" fillId="9" borderId="0" xfId="0" applyFont="1" applyFill="1" applyAlignment="1" applyProtection="1">
      <alignment vertical="center"/>
      <protection locked="0"/>
    </xf>
    <xf numFmtId="0" fontId="17" fillId="9" borderId="0" xfId="0" applyFont="1" applyFill="1" applyAlignment="1" applyProtection="1">
      <alignment vertical="center"/>
      <protection locked="0"/>
    </xf>
    <xf numFmtId="2" fontId="1" fillId="0" borderId="0" xfId="1" applyNumberFormat="1" applyFont="1" applyFill="1" applyBorder="1" applyAlignment="1">
      <alignment horizontal="center" vertical="center"/>
    </xf>
    <xf numFmtId="2" fontId="20" fillId="2" borderId="11" xfId="1" applyNumberFormat="1" applyFont="1" applyFill="1" applyBorder="1" applyAlignment="1" applyProtection="1">
      <alignment horizontal="center" vertical="center"/>
    </xf>
    <xf numFmtId="1" fontId="0" fillId="0" borderId="0" xfId="1" applyNumberFormat="1" applyFont="1" applyFill="1" applyBorder="1" applyAlignment="1">
      <alignment horizontal="center" vertical="center"/>
    </xf>
    <xf numFmtId="2" fontId="0" fillId="2" borderId="0" xfId="0" applyNumberFormat="1" applyFill="1" applyProtection="1">
      <protection locked="0"/>
    </xf>
    <xf numFmtId="166" fontId="0" fillId="0" borderId="0" xfId="2" applyNumberFormat="1" applyFont="1" applyFill="1" applyAlignment="1" applyProtection="1">
      <alignment horizontal="center" vertical="center"/>
      <protection locked="0"/>
    </xf>
    <xf numFmtId="2" fontId="0" fillId="0" borderId="0" xfId="1" applyNumberFormat="1" applyFont="1" applyFill="1" applyAlignment="1" applyProtection="1">
      <alignment horizontal="center" vertical="center"/>
      <protection locked="0"/>
    </xf>
    <xf numFmtId="1" fontId="0" fillId="0" borderId="0" xfId="1" applyNumberFormat="1" applyFont="1" applyFill="1" applyAlignment="1" applyProtection="1">
      <alignment horizontal="center" vertical="center"/>
      <protection locked="0"/>
    </xf>
    <xf numFmtId="164" fontId="0" fillId="0" borderId="0" xfId="1" applyFont="1" applyFill="1" applyAlignment="1" applyProtection="1">
      <alignment horizontal="center" vertical="center"/>
      <protection locked="0"/>
    </xf>
    <xf numFmtId="166" fontId="0" fillId="2" borderId="11" xfId="2" applyNumberFormat="1" applyFont="1" applyFill="1" applyBorder="1" applyAlignment="1" applyProtection="1">
      <alignment horizontal="center" vertical="center"/>
    </xf>
    <xf numFmtId="164" fontId="35" fillId="2" borderId="11" xfId="1" applyFont="1" applyFill="1" applyBorder="1" applyAlignment="1" applyProtection="1">
      <alignment horizontal="center" vertical="center"/>
    </xf>
    <xf numFmtId="166" fontId="35" fillId="2" borderId="11" xfId="2" applyNumberFormat="1" applyFont="1" applyFill="1" applyBorder="1" applyAlignment="1" applyProtection="1">
      <alignment horizontal="center" vertical="center"/>
    </xf>
    <xf numFmtId="0" fontId="38" fillId="2" borderId="0" xfId="0" applyFont="1" applyFill="1" applyAlignment="1">
      <alignment vertical="center"/>
    </xf>
  </cellXfs>
  <cellStyles count="588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" xfId="271" builtinId="8" hidden="1"/>
    <cellStyle name="Lien hypertexte" xfId="273" builtinId="8" hidden="1"/>
    <cellStyle name="Lien hypertexte" xfId="275" builtinId="8" hidden="1"/>
    <cellStyle name="Lien hypertexte" xfId="277" builtinId="8" hidden="1"/>
    <cellStyle name="Lien hypertexte" xfId="279" builtinId="8" hidden="1"/>
    <cellStyle name="Lien hypertexte" xfId="281" builtinId="8" hidden="1"/>
    <cellStyle name="Lien hypertexte" xfId="283" builtinId="8" hidden="1"/>
    <cellStyle name="Lien hypertexte" xfId="285" builtinId="8" hidden="1"/>
    <cellStyle name="Lien hypertexte" xfId="287" builtinId="8" hidden="1"/>
    <cellStyle name="Lien hypertexte" xfId="289" builtinId="8" hidden="1"/>
    <cellStyle name="Lien hypertexte" xfId="291" builtinId="8" hidden="1"/>
    <cellStyle name="Lien hypertexte" xfId="293" builtinId="8" hidden="1"/>
    <cellStyle name="Lien hypertexte" xfId="295" builtinId="8" hidden="1"/>
    <cellStyle name="Lien hypertexte" xfId="297" builtinId="8" hidden="1"/>
    <cellStyle name="Lien hypertexte" xfId="299" builtinId="8" hidden="1"/>
    <cellStyle name="Lien hypertexte" xfId="301" builtinId="8" hidden="1"/>
    <cellStyle name="Lien hypertexte" xfId="303" builtinId="8" hidden="1"/>
    <cellStyle name="Lien hypertexte" xfId="305" builtinId="8" hidden="1"/>
    <cellStyle name="Lien hypertexte" xfId="307" builtinId="8" hidden="1"/>
    <cellStyle name="Lien hypertexte" xfId="309" builtinId="8" hidden="1"/>
    <cellStyle name="Lien hypertexte" xfId="311" builtinId="8" hidden="1"/>
    <cellStyle name="Lien hypertexte" xfId="313" builtinId="8" hidden="1"/>
    <cellStyle name="Lien hypertexte" xfId="315" builtinId="8" hidden="1"/>
    <cellStyle name="Lien hypertexte" xfId="317" builtinId="8" hidden="1"/>
    <cellStyle name="Lien hypertexte" xfId="319" builtinId="8" hidden="1"/>
    <cellStyle name="Lien hypertexte" xfId="321" builtinId="8" hidden="1"/>
    <cellStyle name="Lien hypertexte" xfId="323" builtinId="8" hidden="1"/>
    <cellStyle name="Lien hypertexte" xfId="325" builtinId="8" hidden="1"/>
    <cellStyle name="Lien hypertexte" xfId="327" builtinId="8" hidden="1"/>
    <cellStyle name="Lien hypertexte" xfId="329" builtinId="8" hidden="1"/>
    <cellStyle name="Lien hypertexte" xfId="331" builtinId="8" hidden="1"/>
    <cellStyle name="Lien hypertexte" xfId="333" builtinId="8" hidden="1"/>
    <cellStyle name="Lien hypertexte" xfId="335" builtinId="8" hidden="1"/>
    <cellStyle name="Lien hypertexte" xfId="337" builtinId="8" hidden="1"/>
    <cellStyle name="Lien hypertexte" xfId="339" builtinId="8" hidden="1"/>
    <cellStyle name="Lien hypertexte" xfId="341" builtinId="8" hidden="1"/>
    <cellStyle name="Lien hypertexte" xfId="343" builtinId="8" hidden="1"/>
    <cellStyle name="Lien hypertexte" xfId="345" builtinId="8" hidden="1"/>
    <cellStyle name="Lien hypertexte" xfId="347" builtinId="8" hidden="1"/>
    <cellStyle name="Lien hypertexte" xfId="349" builtinId="8" hidden="1"/>
    <cellStyle name="Lien hypertexte" xfId="351" builtinId="8" hidden="1"/>
    <cellStyle name="Lien hypertexte" xfId="353" builtinId="8" hidden="1"/>
    <cellStyle name="Lien hypertexte" xfId="355" builtinId="8" hidden="1"/>
    <cellStyle name="Lien hypertexte" xfId="357" builtinId="8" hidden="1"/>
    <cellStyle name="Lien hypertexte" xfId="359" builtinId="8" hidden="1"/>
    <cellStyle name="Lien hypertexte" xfId="361" builtinId="8" hidden="1"/>
    <cellStyle name="Lien hypertexte" xfId="363" builtinId="8" hidden="1"/>
    <cellStyle name="Lien hypertexte" xfId="365" builtinId="8" hidden="1"/>
    <cellStyle name="Lien hypertexte" xfId="367" builtinId="8" hidden="1"/>
    <cellStyle name="Lien hypertexte" xfId="369" builtinId="8" hidden="1"/>
    <cellStyle name="Lien hypertexte" xfId="371" builtinId="8" hidden="1"/>
    <cellStyle name="Lien hypertexte" xfId="373" builtinId="8" hidden="1"/>
    <cellStyle name="Lien hypertexte" xfId="375" builtinId="8" hidden="1"/>
    <cellStyle name="Lien hypertexte" xfId="377" builtinId="8" hidden="1"/>
    <cellStyle name="Lien hypertexte" xfId="379" builtinId="8" hidden="1"/>
    <cellStyle name="Lien hypertexte" xfId="381" builtinId="8" hidden="1"/>
    <cellStyle name="Lien hypertexte" xfId="383" builtinId="8" hidden="1"/>
    <cellStyle name="Lien hypertexte" xfId="385" builtinId="8" hidden="1"/>
    <cellStyle name="Lien hypertexte" xfId="388" builtinId="8" hidden="1"/>
    <cellStyle name="Lien hypertexte" xfId="390" builtinId="8" hidden="1"/>
    <cellStyle name="Lien hypertexte" xfId="392" builtinId="8" hidden="1"/>
    <cellStyle name="Lien hypertexte" xfId="394" builtinId="8" hidden="1"/>
    <cellStyle name="Lien hypertexte" xfId="396" builtinId="8" hidden="1"/>
    <cellStyle name="Lien hypertexte" xfId="398" builtinId="8" hidden="1"/>
    <cellStyle name="Lien hypertexte" xfId="400" builtinId="8" hidden="1"/>
    <cellStyle name="Lien hypertexte" xfId="402" builtinId="8" hidden="1"/>
    <cellStyle name="Lien hypertexte" xfId="404" builtinId="8" hidden="1"/>
    <cellStyle name="Lien hypertexte" xfId="406" builtinId="8" hidden="1"/>
    <cellStyle name="Lien hypertexte" xfId="408" builtinId="8" hidden="1"/>
    <cellStyle name="Lien hypertexte" xfId="410" builtinId="8" hidden="1"/>
    <cellStyle name="Lien hypertexte" xfId="412" builtinId="8" hidden="1"/>
    <cellStyle name="Lien hypertexte" xfId="414" builtinId="8" hidden="1"/>
    <cellStyle name="Lien hypertexte" xfId="416" builtinId="8" hidden="1"/>
    <cellStyle name="Lien hypertexte" xfId="418" builtinId="8" hidden="1"/>
    <cellStyle name="Lien hypertexte" xfId="420" builtinId="8" hidden="1"/>
    <cellStyle name="Lien hypertexte" xfId="422" builtinId="8" hidden="1"/>
    <cellStyle name="Lien hypertexte" xfId="424" builtinId="8" hidden="1"/>
    <cellStyle name="Lien hypertexte" xfId="426" builtinId="8" hidden="1"/>
    <cellStyle name="Lien hypertexte" xfId="428" builtinId="8" hidden="1"/>
    <cellStyle name="Lien hypertexte" xfId="430" builtinId="8" hidden="1"/>
    <cellStyle name="Lien hypertexte" xfId="432" builtinId="8" hidden="1"/>
    <cellStyle name="Lien hypertexte" xfId="434" builtinId="8" hidden="1"/>
    <cellStyle name="Lien hypertexte" xfId="436" builtinId="8" hidden="1"/>
    <cellStyle name="Lien hypertexte" xfId="438" builtinId="8" hidden="1"/>
    <cellStyle name="Lien hypertexte" xfId="440" builtinId="8" hidden="1"/>
    <cellStyle name="Lien hypertexte" xfId="442" builtinId="8" hidden="1"/>
    <cellStyle name="Lien hypertexte" xfId="444" builtinId="8" hidden="1"/>
    <cellStyle name="Lien hypertexte" xfId="446" builtinId="8" hidden="1"/>
    <cellStyle name="Lien hypertexte" xfId="448" builtinId="8" hidden="1"/>
    <cellStyle name="Lien hypertexte" xfId="450" builtinId="8" hidden="1"/>
    <cellStyle name="Lien hypertexte" xfId="452" builtinId="8" hidden="1"/>
    <cellStyle name="Lien hypertexte" xfId="454" builtinId="8" hidden="1"/>
    <cellStyle name="Lien hypertexte" xfId="456" builtinId="8" hidden="1"/>
    <cellStyle name="Lien hypertexte" xfId="458" builtinId="8" hidden="1"/>
    <cellStyle name="Lien hypertexte" xfId="460" builtinId="8" hidden="1"/>
    <cellStyle name="Lien hypertexte" xfId="462" builtinId="8" hidden="1"/>
    <cellStyle name="Lien hypertexte" xfId="464" builtinId="8" hidden="1"/>
    <cellStyle name="Lien hypertexte" xfId="466" builtinId="8" hidden="1"/>
    <cellStyle name="Lien hypertexte" xfId="468" builtinId="8" hidden="1"/>
    <cellStyle name="Lien hypertexte" xfId="470" builtinId="8" hidden="1"/>
    <cellStyle name="Lien hypertexte" xfId="472" builtinId="8" hidden="1"/>
    <cellStyle name="Lien hypertexte" xfId="474" builtinId="8" hidden="1"/>
    <cellStyle name="Lien hypertexte" xfId="476" builtinId="8" hidden="1"/>
    <cellStyle name="Lien hypertexte" xfId="478" builtinId="8" hidden="1"/>
    <cellStyle name="Lien hypertexte" xfId="480" builtinId="8" hidden="1"/>
    <cellStyle name="Lien hypertexte" xfId="482" builtinId="8" hidden="1"/>
    <cellStyle name="Lien hypertexte" xfId="484" builtinId="8" hidden="1"/>
    <cellStyle name="Lien hypertexte" xfId="486" builtinId="8" hidden="1"/>
    <cellStyle name="Lien hypertexte" xfId="488" builtinId="8" hidden="1"/>
    <cellStyle name="Lien hypertexte" xfId="490" builtinId="8" hidden="1"/>
    <cellStyle name="Lien hypertexte" xfId="492" builtinId="8" hidden="1"/>
    <cellStyle name="Lien hypertexte" xfId="494" builtinId="8" hidden="1"/>
    <cellStyle name="Lien hypertexte" xfId="496" builtinId="8" hidden="1"/>
    <cellStyle name="Lien hypertexte" xfId="498" builtinId="8" hidden="1"/>
    <cellStyle name="Lien hypertexte" xfId="500" builtinId="8" hidden="1"/>
    <cellStyle name="Lien hypertexte" xfId="502" builtinId="8" hidden="1"/>
    <cellStyle name="Lien hypertexte" xfId="504" builtinId="8" hidden="1"/>
    <cellStyle name="Lien hypertexte" xfId="506" builtinId="8" hidden="1"/>
    <cellStyle name="Lien hypertexte" xfId="508" builtinId="8" hidden="1"/>
    <cellStyle name="Lien hypertexte" xfId="510" builtinId="8" hidden="1"/>
    <cellStyle name="Lien hypertexte" xfId="512" builtinId="8" hidden="1"/>
    <cellStyle name="Lien hypertexte" xfId="514" builtinId="8" hidden="1"/>
    <cellStyle name="Lien hypertexte" xfId="516" builtinId="8" hidden="1"/>
    <cellStyle name="Lien hypertexte" xfId="518" builtinId="8" hidden="1"/>
    <cellStyle name="Lien hypertexte" xfId="520" builtinId="8" hidden="1"/>
    <cellStyle name="Lien hypertexte" xfId="522" builtinId="8" hidden="1"/>
    <cellStyle name="Lien hypertexte" xfId="524" builtinId="8" hidden="1"/>
    <cellStyle name="Lien hypertexte" xfId="526" builtinId="8" hidden="1"/>
    <cellStyle name="Lien hypertexte" xfId="528" builtinId="8" hidden="1"/>
    <cellStyle name="Lien hypertexte" xfId="530" builtinId="8" hidden="1"/>
    <cellStyle name="Lien hypertexte" xfId="532" builtinId="8" hidden="1"/>
    <cellStyle name="Lien hypertexte" xfId="534" builtinId="8" hidden="1"/>
    <cellStyle name="Lien hypertexte" xfId="536" builtinId="8" hidden="1"/>
    <cellStyle name="Lien hypertexte" xfId="538" builtinId="8" hidden="1"/>
    <cellStyle name="Lien hypertexte" xfId="540" builtinId="8" hidden="1"/>
    <cellStyle name="Lien hypertexte" xfId="542" builtinId="8" hidden="1"/>
    <cellStyle name="Lien hypertexte" xfId="544" builtinId="8" hidden="1"/>
    <cellStyle name="Lien hypertexte" xfId="546" builtinId="8" hidden="1"/>
    <cellStyle name="Lien hypertexte" xfId="548" builtinId="8" hidden="1"/>
    <cellStyle name="Lien hypertexte" xfId="550" builtinId="8" hidden="1"/>
    <cellStyle name="Lien hypertexte" xfId="552" builtinId="8" hidden="1"/>
    <cellStyle name="Lien hypertexte" xfId="554" builtinId="8" hidden="1"/>
    <cellStyle name="Lien hypertexte" xfId="556" builtinId="8" hidden="1"/>
    <cellStyle name="Lien hypertexte" xfId="558" builtinId="8" hidden="1"/>
    <cellStyle name="Lien hypertexte" xfId="560" builtinId="8" hidden="1"/>
    <cellStyle name="Lien hypertexte" xfId="562" builtinId="8" hidden="1"/>
    <cellStyle name="Lien hypertexte" xfId="564" builtinId="8" hidden="1"/>
    <cellStyle name="Lien hypertexte" xfId="566" builtinId="8" hidden="1"/>
    <cellStyle name="Lien hypertexte" xfId="568" builtinId="8" hidden="1"/>
    <cellStyle name="Lien hypertexte" xfId="570" builtinId="8" hidden="1"/>
    <cellStyle name="Lien hypertexte" xfId="572" builtinId="8" hidden="1"/>
    <cellStyle name="Lien hypertexte" xfId="574" builtinId="8" hidden="1"/>
    <cellStyle name="Lien hypertexte" xfId="576" builtinId="8" hidden="1"/>
    <cellStyle name="Lien hypertexte" xfId="578" builtinId="8" hidden="1"/>
    <cellStyle name="Lien hypertexte" xfId="580" builtinId="8" hidden="1"/>
    <cellStyle name="Lien hypertexte" xfId="582" builtinId="8" hidden="1"/>
    <cellStyle name="Lien hypertexte" xfId="584" builtinId="8" hidden="1"/>
    <cellStyle name="Lien hypertexte" xfId="586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Lien hypertexte visité" xfId="272" builtinId="9" hidden="1"/>
    <cellStyle name="Lien hypertexte visité" xfId="274" builtinId="9" hidden="1"/>
    <cellStyle name="Lien hypertexte visité" xfId="276" builtinId="9" hidden="1"/>
    <cellStyle name="Lien hypertexte visité" xfId="278" builtinId="9" hidden="1"/>
    <cellStyle name="Lien hypertexte visité" xfId="280" builtinId="9" hidden="1"/>
    <cellStyle name="Lien hypertexte visité" xfId="282" builtinId="9" hidden="1"/>
    <cellStyle name="Lien hypertexte visité" xfId="284" builtinId="9" hidden="1"/>
    <cellStyle name="Lien hypertexte visité" xfId="286" builtinId="9" hidden="1"/>
    <cellStyle name="Lien hypertexte visité" xfId="288" builtinId="9" hidden="1"/>
    <cellStyle name="Lien hypertexte visité" xfId="290" builtinId="9" hidden="1"/>
    <cellStyle name="Lien hypertexte visité" xfId="292" builtinId="9" hidden="1"/>
    <cellStyle name="Lien hypertexte visité" xfId="294" builtinId="9" hidden="1"/>
    <cellStyle name="Lien hypertexte visité" xfId="296" builtinId="9" hidden="1"/>
    <cellStyle name="Lien hypertexte visité" xfId="298" builtinId="9" hidden="1"/>
    <cellStyle name="Lien hypertexte visité" xfId="300" builtinId="9" hidden="1"/>
    <cellStyle name="Lien hypertexte visité" xfId="302" builtinId="9" hidden="1"/>
    <cellStyle name="Lien hypertexte visité" xfId="304" builtinId="9" hidden="1"/>
    <cellStyle name="Lien hypertexte visité" xfId="306" builtinId="9" hidden="1"/>
    <cellStyle name="Lien hypertexte visité" xfId="308" builtinId="9" hidden="1"/>
    <cellStyle name="Lien hypertexte visité" xfId="310" builtinId="9" hidden="1"/>
    <cellStyle name="Lien hypertexte visité" xfId="312" builtinId="9" hidden="1"/>
    <cellStyle name="Lien hypertexte visité" xfId="314" builtinId="9" hidden="1"/>
    <cellStyle name="Lien hypertexte visité" xfId="316" builtinId="9" hidden="1"/>
    <cellStyle name="Lien hypertexte visité" xfId="318" builtinId="9" hidden="1"/>
    <cellStyle name="Lien hypertexte visité" xfId="320" builtinId="9" hidden="1"/>
    <cellStyle name="Lien hypertexte visité" xfId="322" builtinId="9" hidden="1"/>
    <cellStyle name="Lien hypertexte visité" xfId="324" builtinId="9" hidden="1"/>
    <cellStyle name="Lien hypertexte visité" xfId="326" builtinId="9" hidden="1"/>
    <cellStyle name="Lien hypertexte visité" xfId="328" builtinId="9" hidden="1"/>
    <cellStyle name="Lien hypertexte visité" xfId="330" builtinId="9" hidden="1"/>
    <cellStyle name="Lien hypertexte visité" xfId="332" builtinId="9" hidden="1"/>
    <cellStyle name="Lien hypertexte visité" xfId="334" builtinId="9" hidden="1"/>
    <cellStyle name="Lien hypertexte visité" xfId="336" builtinId="9" hidden="1"/>
    <cellStyle name="Lien hypertexte visité" xfId="338" builtinId="9" hidden="1"/>
    <cellStyle name="Lien hypertexte visité" xfId="340" builtinId="9" hidden="1"/>
    <cellStyle name="Lien hypertexte visité" xfId="342" builtinId="9" hidden="1"/>
    <cellStyle name="Lien hypertexte visité" xfId="344" builtinId="9" hidden="1"/>
    <cellStyle name="Lien hypertexte visité" xfId="346" builtinId="9" hidden="1"/>
    <cellStyle name="Lien hypertexte visité" xfId="348" builtinId="9" hidden="1"/>
    <cellStyle name="Lien hypertexte visité" xfId="350" builtinId="9" hidden="1"/>
    <cellStyle name="Lien hypertexte visité" xfId="352" builtinId="9" hidden="1"/>
    <cellStyle name="Lien hypertexte visité" xfId="354" builtinId="9" hidden="1"/>
    <cellStyle name="Lien hypertexte visité" xfId="356" builtinId="9" hidden="1"/>
    <cellStyle name="Lien hypertexte visité" xfId="358" builtinId="9" hidden="1"/>
    <cellStyle name="Lien hypertexte visité" xfId="360" builtinId="9" hidden="1"/>
    <cellStyle name="Lien hypertexte visité" xfId="362" builtinId="9" hidden="1"/>
    <cellStyle name="Lien hypertexte visité" xfId="364" builtinId="9" hidden="1"/>
    <cellStyle name="Lien hypertexte visité" xfId="366" builtinId="9" hidden="1"/>
    <cellStyle name="Lien hypertexte visité" xfId="368" builtinId="9" hidden="1"/>
    <cellStyle name="Lien hypertexte visité" xfId="370" builtinId="9" hidden="1"/>
    <cellStyle name="Lien hypertexte visité" xfId="372" builtinId="9" hidden="1"/>
    <cellStyle name="Lien hypertexte visité" xfId="374" builtinId="9" hidden="1"/>
    <cellStyle name="Lien hypertexte visité" xfId="376" builtinId="9" hidden="1"/>
    <cellStyle name="Lien hypertexte visité" xfId="378" builtinId="9" hidden="1"/>
    <cellStyle name="Lien hypertexte visité" xfId="380" builtinId="9" hidden="1"/>
    <cellStyle name="Lien hypertexte visité" xfId="382" builtinId="9" hidden="1"/>
    <cellStyle name="Lien hypertexte visité" xfId="384" builtinId="9" hidden="1"/>
    <cellStyle name="Lien hypertexte visité" xfId="386" builtinId="9" hidden="1"/>
    <cellStyle name="Lien hypertexte visité" xfId="389" builtinId="9" hidden="1"/>
    <cellStyle name="Lien hypertexte visité" xfId="391" builtinId="9" hidden="1"/>
    <cellStyle name="Lien hypertexte visité" xfId="393" builtinId="9" hidden="1"/>
    <cellStyle name="Lien hypertexte visité" xfId="395" builtinId="9" hidden="1"/>
    <cellStyle name="Lien hypertexte visité" xfId="397" builtinId="9" hidden="1"/>
    <cellStyle name="Lien hypertexte visité" xfId="399" builtinId="9" hidden="1"/>
    <cellStyle name="Lien hypertexte visité" xfId="401" builtinId="9" hidden="1"/>
    <cellStyle name="Lien hypertexte visité" xfId="403" builtinId="9" hidden="1"/>
    <cellStyle name="Lien hypertexte visité" xfId="405" builtinId="9" hidden="1"/>
    <cellStyle name="Lien hypertexte visité" xfId="407" builtinId="9" hidden="1"/>
    <cellStyle name="Lien hypertexte visité" xfId="409" builtinId="9" hidden="1"/>
    <cellStyle name="Lien hypertexte visité" xfId="411" builtinId="9" hidden="1"/>
    <cellStyle name="Lien hypertexte visité" xfId="413" builtinId="9" hidden="1"/>
    <cellStyle name="Lien hypertexte visité" xfId="415" builtinId="9" hidden="1"/>
    <cellStyle name="Lien hypertexte visité" xfId="417" builtinId="9" hidden="1"/>
    <cellStyle name="Lien hypertexte visité" xfId="419" builtinId="9" hidden="1"/>
    <cellStyle name="Lien hypertexte visité" xfId="421" builtinId="9" hidden="1"/>
    <cellStyle name="Lien hypertexte visité" xfId="423" builtinId="9" hidden="1"/>
    <cellStyle name="Lien hypertexte visité" xfId="425" builtinId="9" hidden="1"/>
    <cellStyle name="Lien hypertexte visité" xfId="427" builtinId="9" hidden="1"/>
    <cellStyle name="Lien hypertexte visité" xfId="429" builtinId="9" hidden="1"/>
    <cellStyle name="Lien hypertexte visité" xfId="431" builtinId="9" hidden="1"/>
    <cellStyle name="Lien hypertexte visité" xfId="433" builtinId="9" hidden="1"/>
    <cellStyle name="Lien hypertexte visité" xfId="435" builtinId="9" hidden="1"/>
    <cellStyle name="Lien hypertexte visité" xfId="437" builtinId="9" hidden="1"/>
    <cellStyle name="Lien hypertexte visité" xfId="439" builtinId="9" hidden="1"/>
    <cellStyle name="Lien hypertexte visité" xfId="441" builtinId="9" hidden="1"/>
    <cellStyle name="Lien hypertexte visité" xfId="443" builtinId="9" hidden="1"/>
    <cellStyle name="Lien hypertexte visité" xfId="445" builtinId="9" hidden="1"/>
    <cellStyle name="Lien hypertexte visité" xfId="447" builtinId="9" hidden="1"/>
    <cellStyle name="Lien hypertexte visité" xfId="449" builtinId="9" hidden="1"/>
    <cellStyle name="Lien hypertexte visité" xfId="451" builtinId="9" hidden="1"/>
    <cellStyle name="Lien hypertexte visité" xfId="453" builtinId="9" hidden="1"/>
    <cellStyle name="Lien hypertexte visité" xfId="455" builtinId="9" hidden="1"/>
    <cellStyle name="Lien hypertexte visité" xfId="457" builtinId="9" hidden="1"/>
    <cellStyle name="Lien hypertexte visité" xfId="459" builtinId="9" hidden="1"/>
    <cellStyle name="Lien hypertexte visité" xfId="461" builtinId="9" hidden="1"/>
    <cellStyle name="Lien hypertexte visité" xfId="463" builtinId="9" hidden="1"/>
    <cellStyle name="Lien hypertexte visité" xfId="465" builtinId="9" hidden="1"/>
    <cellStyle name="Lien hypertexte visité" xfId="467" builtinId="9" hidden="1"/>
    <cellStyle name="Lien hypertexte visité" xfId="469" builtinId="9" hidden="1"/>
    <cellStyle name="Lien hypertexte visité" xfId="471" builtinId="9" hidden="1"/>
    <cellStyle name="Lien hypertexte visité" xfId="473" builtinId="9" hidden="1"/>
    <cellStyle name="Lien hypertexte visité" xfId="475" builtinId="9" hidden="1"/>
    <cellStyle name="Lien hypertexte visité" xfId="477" builtinId="9" hidden="1"/>
    <cellStyle name="Lien hypertexte visité" xfId="479" builtinId="9" hidden="1"/>
    <cellStyle name="Lien hypertexte visité" xfId="481" builtinId="9" hidden="1"/>
    <cellStyle name="Lien hypertexte visité" xfId="483" builtinId="9" hidden="1"/>
    <cellStyle name="Lien hypertexte visité" xfId="485" builtinId="9" hidden="1"/>
    <cellStyle name="Lien hypertexte visité" xfId="487" builtinId="9" hidden="1"/>
    <cellStyle name="Lien hypertexte visité" xfId="489" builtinId="9" hidden="1"/>
    <cellStyle name="Lien hypertexte visité" xfId="491" builtinId="9" hidden="1"/>
    <cellStyle name="Lien hypertexte visité" xfId="493" builtinId="9" hidden="1"/>
    <cellStyle name="Lien hypertexte visité" xfId="495" builtinId="9" hidden="1"/>
    <cellStyle name="Lien hypertexte visité" xfId="497" builtinId="9" hidden="1"/>
    <cellStyle name="Lien hypertexte visité" xfId="499" builtinId="9" hidden="1"/>
    <cellStyle name="Lien hypertexte visité" xfId="501" builtinId="9" hidden="1"/>
    <cellStyle name="Lien hypertexte visité" xfId="503" builtinId="9" hidden="1"/>
    <cellStyle name="Lien hypertexte visité" xfId="505" builtinId="9" hidden="1"/>
    <cellStyle name="Lien hypertexte visité" xfId="507" builtinId="9" hidden="1"/>
    <cellStyle name="Lien hypertexte visité" xfId="509" builtinId="9" hidden="1"/>
    <cellStyle name="Lien hypertexte visité" xfId="511" builtinId="9" hidden="1"/>
    <cellStyle name="Lien hypertexte visité" xfId="513" builtinId="9" hidden="1"/>
    <cellStyle name="Lien hypertexte visité" xfId="515" builtinId="9" hidden="1"/>
    <cellStyle name="Lien hypertexte visité" xfId="517" builtinId="9" hidden="1"/>
    <cellStyle name="Lien hypertexte visité" xfId="519" builtinId="9" hidden="1"/>
    <cellStyle name="Lien hypertexte visité" xfId="521" builtinId="9" hidden="1"/>
    <cellStyle name="Lien hypertexte visité" xfId="523" builtinId="9" hidden="1"/>
    <cellStyle name="Lien hypertexte visité" xfId="525" builtinId="9" hidden="1"/>
    <cellStyle name="Lien hypertexte visité" xfId="527" builtinId="9" hidden="1"/>
    <cellStyle name="Lien hypertexte visité" xfId="529" builtinId="9" hidden="1"/>
    <cellStyle name="Lien hypertexte visité" xfId="531" builtinId="9" hidden="1"/>
    <cellStyle name="Lien hypertexte visité" xfId="533" builtinId="9" hidden="1"/>
    <cellStyle name="Lien hypertexte visité" xfId="535" builtinId="9" hidden="1"/>
    <cellStyle name="Lien hypertexte visité" xfId="537" builtinId="9" hidden="1"/>
    <cellStyle name="Lien hypertexte visité" xfId="539" builtinId="9" hidden="1"/>
    <cellStyle name="Lien hypertexte visité" xfId="541" builtinId="9" hidden="1"/>
    <cellStyle name="Lien hypertexte visité" xfId="543" builtinId="9" hidden="1"/>
    <cellStyle name="Lien hypertexte visité" xfId="545" builtinId="9" hidden="1"/>
    <cellStyle name="Lien hypertexte visité" xfId="547" builtinId="9" hidden="1"/>
    <cellStyle name="Lien hypertexte visité" xfId="549" builtinId="9" hidden="1"/>
    <cellStyle name="Lien hypertexte visité" xfId="551" builtinId="9" hidden="1"/>
    <cellStyle name="Lien hypertexte visité" xfId="553" builtinId="9" hidden="1"/>
    <cellStyle name="Lien hypertexte visité" xfId="555" builtinId="9" hidden="1"/>
    <cellStyle name="Lien hypertexte visité" xfId="557" builtinId="9" hidden="1"/>
    <cellStyle name="Lien hypertexte visité" xfId="559" builtinId="9" hidden="1"/>
    <cellStyle name="Lien hypertexte visité" xfId="561" builtinId="9" hidden="1"/>
    <cellStyle name="Lien hypertexte visité" xfId="563" builtinId="9" hidden="1"/>
    <cellStyle name="Lien hypertexte visité" xfId="565" builtinId="9" hidden="1"/>
    <cellStyle name="Lien hypertexte visité" xfId="567" builtinId="9" hidden="1"/>
    <cellStyle name="Lien hypertexte visité" xfId="569" builtinId="9" hidden="1"/>
    <cellStyle name="Lien hypertexte visité" xfId="571" builtinId="9" hidden="1"/>
    <cellStyle name="Lien hypertexte visité" xfId="573" builtinId="9" hidden="1"/>
    <cellStyle name="Lien hypertexte visité" xfId="575" builtinId="9" hidden="1"/>
    <cellStyle name="Lien hypertexte visité" xfId="577" builtinId="9" hidden="1"/>
    <cellStyle name="Lien hypertexte visité" xfId="579" builtinId="9" hidden="1"/>
    <cellStyle name="Lien hypertexte visité" xfId="581" builtinId="9" hidden="1"/>
    <cellStyle name="Lien hypertexte visité" xfId="583" builtinId="9" hidden="1"/>
    <cellStyle name="Lien hypertexte visité" xfId="585" builtinId="9" hidden="1"/>
    <cellStyle name="Lien hypertexte visité" xfId="587" builtinId="9" hidden="1"/>
    <cellStyle name="Milliers" xfId="1" builtinId="3"/>
    <cellStyle name="Normal" xfId="0" builtinId="0"/>
    <cellStyle name="Normal 5" xfId="387" xr:uid="{00000000-0005-0000-0000-00004A020000}"/>
    <cellStyle name="Pourcentage" xfId="2" builtinId="5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2" formatCode="0.00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  <numFmt numFmtId="2" formatCode="0.00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  <numFmt numFmtId="2" formatCode="0.00"/>
    </dxf>
    <dxf>
      <font>
        <b val="0"/>
      </font>
    </dxf>
    <dxf>
      <font>
        <b val="0"/>
      </font>
    </dxf>
    <dxf>
      <font>
        <b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</font>
      <numFmt numFmtId="2" formatCode="0.00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fgColor indexed="64"/>
          <bgColor theme="0" tint="-4.9989318521683403E-2"/>
        </patternFill>
      </fill>
    </dxf>
    <dxf>
      <font>
        <color theme="0"/>
      </font>
      <fill>
        <patternFill patternType="solid">
          <fgColor indexed="64"/>
          <bgColor rgb="FF808080"/>
        </patternFill>
      </fill>
    </dxf>
  </dxfs>
  <tableStyles count="3" defaultTableStyle="TableStyleMedium2" defaultPivotStyle="PivotStyleLight16">
    <tableStyle name="Résultats Observatoire" pivot="0" count="2" xr9:uid="{00000000-0011-0000-FFFF-FFFF00000000}">
      <tableStyleElement type="headerRow" dxfId="29"/>
      <tableStyleElement type="firstRowStripe" dxfId="28"/>
    </tableStyle>
    <tableStyle name="Style de tableau 1" pivot="0" count="2" xr9:uid="{00000000-0011-0000-FFFF-FFFF01000000}">
      <tableStyleElement type="firstRowStripe" dxfId="27"/>
      <tableStyleElement type="secondRowStripe" dxfId="26"/>
    </tableStyle>
    <tableStyle name="Style de tableau 2" pivot="0" count="2" xr9:uid="{00000000-0011-0000-FFFF-FFFF02000000}">
      <tableStyleElement type="firstRowStripe" dxfId="25"/>
      <tableStyleElement type="secondRowStripe" dxfId="24"/>
    </tableStyle>
  </tableStyles>
  <colors>
    <mruColors>
      <color rgb="FFCF1D28"/>
      <color rgb="FF008000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C52D90-BDB2-4A52-8531-7E1B1B6D140A}" name="Table102" displayName="Table102" ref="A3:AD23" totalsRowShown="0">
  <autoFilter ref="A3:AD23" xr:uid="{BDC52D90-BDB2-4A52-8531-7E1B1B6D140A}"/>
  <sortState xmlns:xlrd2="http://schemas.microsoft.com/office/spreadsheetml/2017/richdata2" ref="A4:AD23">
    <sortCondition ref="A3:A23"/>
  </sortState>
  <tableColumns count="30">
    <tableColumn id="1" xr3:uid="{D561CA02-2745-45B7-95CC-2CF523020450}" name="Société"/>
    <tableColumn id="2" xr3:uid="{99AEBD50-B531-420E-9A88-B6ADA4CB56EA}" name="Nom du fonds"/>
    <tableColumn id="3" xr3:uid="{6BD27C71-1DAF-476B-AE65-46F154F9684C}" name="Perf. annualisée depuis 01/08" dataDxfId="23"/>
    <tableColumn id="4" xr3:uid="{3AD6E710-52CD-41D7-9B3B-E624B811AA47}" name="Perf._x000a_Totale_x000a_depuis 01/08" dataDxfId="22"/>
    <tableColumn id="5" xr3:uid="{5FE72999-5513-4270-9471-941907CF53FD}" name="Volatilité annualisée depuis 01/08" dataDxfId="21"/>
    <tableColumn id="6" xr3:uid="{EEFA7DEA-BDE1-482B-B47B-A7F8CE882E78}" name="Max Drawdown depuis 01/08" dataDxfId="20"/>
    <tableColumn id="7" xr3:uid="{BBC1E2AD-7868-4C97-AB99-F8BB23335AD7}" name="Couple Rendement / Risque depuis 01/08" dataDxfId="19"/>
    <tableColumn id="27" xr3:uid="{F5828C5C-67EE-41F9-AA0F-733879F86AF2}" name="Performance annualisée 10 ans" dataDxfId="18" dataCellStyle="Pourcentage"/>
    <tableColumn id="28" xr3:uid="{97318B11-BDBD-4705-8B31-B8BCD784A252}" name="Volatilité annualisée_x000a_10 ans" dataDxfId="17" dataCellStyle="Pourcentage"/>
    <tableColumn id="29" xr3:uid="{AD65C30A-2664-456A-9037-21DD6777B7F3}" name="Max Drawdown _x000a_10 ans" dataDxfId="16" dataCellStyle="Pourcentage"/>
    <tableColumn id="30" xr3:uid="{BD7332E6-5223-43C0-9A90-15ED6FDD0F53}" name="Couple Rendement Risque 10 ans" dataDxfId="15" dataCellStyle="Milliers"/>
    <tableColumn id="8" xr3:uid="{93EFD52F-30E3-436D-8FFC-9FB0C0ACCBE9}" name="Performance annualisée 5 ans" dataDxfId="14"/>
    <tableColumn id="9" xr3:uid="{CACA5CC6-217B-4447-AC37-9F1421FB6DA6}" name="Volatilité annualisée_x000a_5 ans" dataDxfId="13"/>
    <tableColumn id="10" xr3:uid="{BF5760B1-9657-455E-9A82-6D3936D38C8E}" name="Max Drawdown _x000a_5 ans" dataDxfId="12"/>
    <tableColumn id="11" xr3:uid="{AABDFCED-9DD6-4FDB-8196-4DA2FEED9321}" name="Couple Rendement Risque 5 ans" dataDxfId="11"/>
    <tableColumn id="12" xr3:uid="{70BBB8AD-6DD4-41AB-B9B9-A8DA66C66A4A}" name="Performance annualisée 3 ans" dataDxfId="10"/>
    <tableColumn id="13" xr3:uid="{233B5486-F62C-40AB-847E-E10845B880D8}" name="Volatilité annualisée_x000a_3 ans" dataDxfId="9"/>
    <tableColumn id="14" xr3:uid="{0110B98B-8C3A-4456-BC42-7E783FB839CD}" name="Max Drawdown _x000a_3 ans" dataDxfId="8"/>
    <tableColumn id="15" xr3:uid="{6894F80F-C8F7-4ECF-AF8A-7F863254E1D6}" name="Couple Rendement Risque _x000a_3 ans" dataDxfId="7"/>
    <tableColumn id="16" xr3:uid="{32B433FE-B8F5-4F8B-87BD-A1DA8B1421CE}" name="Performance annualisée 1 an" dataDxfId="6"/>
    <tableColumn id="17" xr3:uid="{453B5695-6C77-4549-91D6-EF67510DF22A}" name="Volatilité annualisée_x000a_ 1 an" dataDxfId="5"/>
    <tableColumn id="18" xr3:uid="{6F8EE56C-72D0-4FE5-B0BB-CEB443F27878}" name="Max Drawdown _x000a_1 an" dataDxfId="4"/>
    <tableColumn id="19" xr3:uid="{46C194DB-BB30-4147-A512-2E5531A3E45E}" name="Couple Rendement Risque 1 an" dataDxfId="3"/>
    <tableColumn id="20" xr3:uid="{6BC700F5-0174-4B58-BD91-63ADE8ED8A67}" name="Date de recommandation du fonds"/>
    <tableColumn id="21" xr3:uid="{5C918C80-193C-4FDF-B007-819A50C1B9E3}" name="Compteur fonds liquidés SGP"/>
    <tableColumn id="24" xr3:uid="{F014BD15-9028-4E0D-AAB1-F3D3E9CCD293}" name="Article SFDR" dataDxfId="2" dataCellStyle="Milliers"/>
    <tableColumn id="26" xr3:uid="{4AAF7939-FD93-4441-8775-5C42FDC84705}" name="Greenfin" dataDxfId="1" dataCellStyle="Milliers"/>
    <tableColumn id="25" xr3:uid="{2A07842C-CD97-4B89-9696-4ABC03FE04AA}" name="CIES" dataDxfId="0" dataCellStyle="Milliers"/>
    <tableColumn id="22" xr3:uid="{6B0A6908-5F98-461A-8D63-C5A908BF0CE7}" name="ISR"/>
    <tableColumn id="23" xr3:uid="{49D572CF-2CBA-4D2F-9683-C735FEFB0735}" name="Type"/>
  </tableColumns>
  <tableStyleInfo name="Résultats Observatoire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008000"/>
  </sheetPr>
  <dimension ref="A1:AD54"/>
  <sheetViews>
    <sheetView showGridLines="0" tabSelected="1" zoomScale="80" zoomScaleNormal="80" workbookViewId="0">
      <pane xSplit="1" topLeftCell="B1" activePane="topRight" state="frozenSplit"/>
      <selection activeCell="V24" sqref="V24"/>
      <selection pane="topRight" sqref="A1:XFD1048576"/>
    </sheetView>
  </sheetViews>
  <sheetFormatPr baseColWidth="10" defaultColWidth="10.59765625" defaultRowHeight="15.6" outlineLevelCol="1" x14ac:dyDescent="0.3"/>
  <cols>
    <col min="1" max="1" width="15.8984375" style="15" customWidth="1"/>
    <col min="2" max="2" width="20.8984375" style="15" customWidth="1"/>
    <col min="3" max="4" width="12.8984375" style="15" customWidth="1"/>
    <col min="5" max="6" width="12.8984375" style="20" customWidth="1" outlineLevel="1"/>
    <col min="7" max="11" width="12.8984375" style="15" customWidth="1" outlineLevel="1"/>
    <col min="12" max="12" width="12.8984375" style="15" customWidth="1"/>
    <col min="13" max="15" width="12.8984375" style="15" customWidth="1" outlineLevel="1"/>
    <col min="16" max="16" width="12.8984375" style="15" customWidth="1"/>
    <col min="17" max="19" width="12.8984375" style="15" customWidth="1" outlineLevel="1"/>
    <col min="20" max="20" width="12.8984375" style="15" customWidth="1"/>
    <col min="21" max="23" width="12.8984375" style="15" customWidth="1" outlineLevel="1"/>
    <col min="24" max="28" width="12.8984375" style="15" customWidth="1"/>
    <col min="29" max="30" width="10.8984375" style="15" customWidth="1"/>
    <col min="31" max="16384" width="10.59765625" style="15"/>
  </cols>
  <sheetData>
    <row r="1" spans="1:30" s="42" customFormat="1" ht="21" x14ac:dyDescent="0.3">
      <c r="A1" s="90" t="s">
        <v>112</v>
      </c>
      <c r="B1" s="63"/>
      <c r="C1" s="63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</row>
    <row r="2" spans="1:30" s="1" customFormat="1" ht="21" x14ac:dyDescent="0.4">
      <c r="A2" s="89" t="s">
        <v>111</v>
      </c>
      <c r="B2" s="91" t="s">
        <v>113</v>
      </c>
      <c r="C2" s="92">
        <v>44926</v>
      </c>
      <c r="E2" s="17"/>
      <c r="F2" s="17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</row>
    <row r="3" spans="1:30" s="1" customFormat="1" ht="80.099999999999994" customHeight="1" x14ac:dyDescent="0.3">
      <c r="A3" s="84" t="s">
        <v>0</v>
      </c>
      <c r="B3" s="84" t="s">
        <v>1</v>
      </c>
      <c r="C3" s="84" t="s">
        <v>76</v>
      </c>
      <c r="D3" s="84" t="s">
        <v>77</v>
      </c>
      <c r="E3" s="84" t="s">
        <v>78</v>
      </c>
      <c r="F3" s="84" t="s">
        <v>79</v>
      </c>
      <c r="G3" s="84" t="s">
        <v>102</v>
      </c>
      <c r="H3" s="84" t="s">
        <v>120</v>
      </c>
      <c r="I3" s="84" t="s">
        <v>121</v>
      </c>
      <c r="J3" s="84" t="s">
        <v>122</v>
      </c>
      <c r="K3" s="84" t="s">
        <v>123</v>
      </c>
      <c r="L3" s="84" t="s">
        <v>89</v>
      </c>
      <c r="M3" s="84" t="s">
        <v>90</v>
      </c>
      <c r="N3" s="84" t="s">
        <v>91</v>
      </c>
      <c r="O3" s="84" t="s">
        <v>99</v>
      </c>
      <c r="P3" s="84" t="s">
        <v>92</v>
      </c>
      <c r="Q3" s="84" t="s">
        <v>93</v>
      </c>
      <c r="R3" s="84" t="s">
        <v>94</v>
      </c>
      <c r="S3" s="84" t="s">
        <v>100</v>
      </c>
      <c r="T3" s="84" t="s">
        <v>107</v>
      </c>
      <c r="U3" s="84" t="s">
        <v>95</v>
      </c>
      <c r="V3" s="84" t="s">
        <v>96</v>
      </c>
      <c r="W3" s="84" t="s">
        <v>101</v>
      </c>
      <c r="X3" s="84" t="s">
        <v>84</v>
      </c>
      <c r="Y3" s="84" t="s">
        <v>97</v>
      </c>
      <c r="Z3" s="84" t="s">
        <v>114</v>
      </c>
      <c r="AA3" s="84" t="s">
        <v>116</v>
      </c>
      <c r="AB3" s="84" t="s">
        <v>117</v>
      </c>
      <c r="AC3" s="84" t="s">
        <v>2</v>
      </c>
      <c r="AD3" s="84" t="s">
        <v>98</v>
      </c>
    </row>
    <row r="4" spans="1:30" s="42" customFormat="1" ht="21.75" customHeight="1" x14ac:dyDescent="0.3">
      <c r="A4" s="85" t="s">
        <v>85</v>
      </c>
      <c r="B4" s="86" t="s">
        <v>86</v>
      </c>
      <c r="C4" s="93">
        <v>2.818337079079325E-2</v>
      </c>
      <c r="D4" s="93">
        <v>0.51728406055209275</v>
      </c>
      <c r="E4" s="93">
        <v>3.0803217704427371E-2</v>
      </c>
      <c r="F4" s="93">
        <v>0.18590843183996472</v>
      </c>
      <c r="G4" s="96">
        <v>0.91494892063637989</v>
      </c>
      <c r="H4" s="93">
        <v>8.1555134692852249E-3</v>
      </c>
      <c r="I4" s="93">
        <v>2.9155974511027655E-2</v>
      </c>
      <c r="J4" s="93">
        <v>0.18590843183996472</v>
      </c>
      <c r="K4" s="96">
        <v>0.27972014676445017</v>
      </c>
      <c r="L4" s="93">
        <v>-1.8747785884544621E-2</v>
      </c>
      <c r="M4" s="93">
        <v>3.5297710014875444E-2</v>
      </c>
      <c r="N4" s="93">
        <v>0.18590843183996472</v>
      </c>
      <c r="O4" s="96">
        <v>-0.53113320599675673</v>
      </c>
      <c r="P4" s="93">
        <v>-4.647196442649304E-2</v>
      </c>
      <c r="Q4" s="93">
        <v>4.3227029307564217E-2</v>
      </c>
      <c r="R4" s="93">
        <v>0.18590843183996472</v>
      </c>
      <c r="S4" s="96">
        <v>-1.0750672708929594</v>
      </c>
      <c r="T4" s="93">
        <v>-0.14362229558613959</v>
      </c>
      <c r="U4" s="93">
        <v>5.5301405414931254E-2</v>
      </c>
      <c r="V4" s="93">
        <v>0.16745750103043047</v>
      </c>
      <c r="W4" s="96">
        <v>-2.5970821990603858</v>
      </c>
      <c r="X4" s="88">
        <v>43281</v>
      </c>
      <c r="Y4" s="87">
        <v>0</v>
      </c>
      <c r="Z4" s="98">
        <v>6</v>
      </c>
      <c r="AA4" s="87" t="s">
        <v>115</v>
      </c>
      <c r="AB4" s="87" t="s">
        <v>115</v>
      </c>
      <c r="AC4" s="87" t="s">
        <v>115</v>
      </c>
      <c r="AD4" s="87" t="s">
        <v>16</v>
      </c>
    </row>
    <row r="5" spans="1:30" s="42" customFormat="1" ht="21.75" customHeight="1" x14ac:dyDescent="0.3">
      <c r="A5" s="85" t="s">
        <v>25</v>
      </c>
      <c r="B5" s="86" t="s">
        <v>26</v>
      </c>
      <c r="C5" s="93">
        <v>3.340551308227746E-2</v>
      </c>
      <c r="D5" s="93">
        <v>0.63708556680563833</v>
      </c>
      <c r="E5" s="93">
        <v>3.0985691012719915E-2</v>
      </c>
      <c r="F5" s="93">
        <v>0.12268388545760806</v>
      </c>
      <c r="G5" s="96">
        <v>1.0780948234642946</v>
      </c>
      <c r="H5" s="93">
        <v>1.5443278126804794E-2</v>
      </c>
      <c r="I5" s="93">
        <v>2.591017067537979E-2</v>
      </c>
      <c r="J5" s="93">
        <v>0.12268388545760806</v>
      </c>
      <c r="K5" s="96">
        <v>0.59603150902742663</v>
      </c>
      <c r="L5" s="93">
        <v>-2.5516481165881455E-3</v>
      </c>
      <c r="M5" s="93">
        <v>2.7659540347260078E-2</v>
      </c>
      <c r="N5" s="93">
        <v>0.12268388545760806</v>
      </c>
      <c r="O5" s="96">
        <v>-9.2252007247868417E-2</v>
      </c>
      <c r="P5" s="93">
        <v>-1.4692569254069476E-2</v>
      </c>
      <c r="Q5" s="93">
        <v>3.1988155575493331E-2</v>
      </c>
      <c r="R5" s="93">
        <v>0.12268388545760806</v>
      </c>
      <c r="S5" s="96">
        <v>-0.459312798432358</v>
      </c>
      <c r="T5" s="93">
        <v>-6.9398559432964801E-2</v>
      </c>
      <c r="U5" s="93">
        <v>3.9555840635736153E-2</v>
      </c>
      <c r="V5" s="93">
        <v>0.11902345511953097</v>
      </c>
      <c r="W5" s="96">
        <v>-1.7544453187595177</v>
      </c>
      <c r="X5" s="88">
        <v>41640</v>
      </c>
      <c r="Y5" s="87">
        <v>0</v>
      </c>
      <c r="Z5" s="98">
        <v>8</v>
      </c>
      <c r="AA5" s="87" t="s">
        <v>115</v>
      </c>
      <c r="AB5" s="87" t="s">
        <v>115</v>
      </c>
      <c r="AC5" s="87" t="s">
        <v>115</v>
      </c>
      <c r="AD5" s="87" t="s">
        <v>16</v>
      </c>
    </row>
    <row r="6" spans="1:30" s="42" customFormat="1" ht="21.75" customHeight="1" x14ac:dyDescent="0.3">
      <c r="A6" s="85" t="s">
        <v>108</v>
      </c>
      <c r="B6" s="86" t="s">
        <v>110</v>
      </c>
      <c r="C6" s="93">
        <v>2.8140366502631409E-2</v>
      </c>
      <c r="D6" s="93">
        <v>0.51633237822349587</v>
      </c>
      <c r="E6" s="93">
        <v>3.6226638239882647E-2</v>
      </c>
      <c r="F6" s="93">
        <v>0.21491095683670391</v>
      </c>
      <c r="G6" s="96">
        <v>0.77678658219108787</v>
      </c>
      <c r="H6" s="93">
        <v>8.8027175429175042E-3</v>
      </c>
      <c r="I6" s="93">
        <v>3.6270132274847731E-2</v>
      </c>
      <c r="J6" s="93">
        <v>0.21491095683670391</v>
      </c>
      <c r="K6" s="96">
        <v>0.24269879900663968</v>
      </c>
      <c r="L6" s="93">
        <v>-2.3825031058706481E-2</v>
      </c>
      <c r="M6" s="93">
        <v>4.3936746282843414E-2</v>
      </c>
      <c r="N6" s="93">
        <v>0.21491095683670391</v>
      </c>
      <c r="O6" s="96">
        <v>-0.54225751960175916</v>
      </c>
      <c r="P6" s="93">
        <v>-5.7941318691878019E-2</v>
      </c>
      <c r="Q6" s="93">
        <v>5.3041977721168684E-2</v>
      </c>
      <c r="R6" s="93">
        <v>0.21491095683670391</v>
      </c>
      <c r="S6" s="96">
        <v>-1.092367237821791</v>
      </c>
      <c r="T6" s="93">
        <v>-0.17011847437285488</v>
      </c>
      <c r="U6" s="93">
        <v>7.3758954018781783E-2</v>
      </c>
      <c r="V6" s="93">
        <v>0.18412797992471761</v>
      </c>
      <c r="W6" s="96">
        <v>-2.3064111555803293</v>
      </c>
      <c r="X6" s="88">
        <v>44561</v>
      </c>
      <c r="Y6" s="87">
        <v>0</v>
      </c>
      <c r="Z6" s="98">
        <v>6</v>
      </c>
      <c r="AA6" s="87" t="s">
        <v>115</v>
      </c>
      <c r="AB6" s="87" t="s">
        <v>115</v>
      </c>
      <c r="AC6" s="87" t="s">
        <v>115</v>
      </c>
      <c r="AD6" s="87" t="s">
        <v>16</v>
      </c>
    </row>
    <row r="7" spans="1:30" s="42" customFormat="1" ht="21.75" customHeight="1" x14ac:dyDescent="0.3">
      <c r="A7" s="85" t="s">
        <v>22</v>
      </c>
      <c r="B7" s="86" t="s">
        <v>23</v>
      </c>
      <c r="C7" s="93">
        <v>1.6931112075407651E-2</v>
      </c>
      <c r="D7" s="93">
        <v>0.28640585024962006</v>
      </c>
      <c r="E7" s="93">
        <v>2.6593886713609714E-2</v>
      </c>
      <c r="F7" s="93">
        <v>0.1412994323711258</v>
      </c>
      <c r="G7" s="96">
        <v>0.6366542904291973</v>
      </c>
      <c r="H7" s="93">
        <v>-1.8652049653400393E-4</v>
      </c>
      <c r="I7" s="93">
        <v>2.3395481929204594E-2</v>
      </c>
      <c r="J7" s="93">
        <v>0.1412994323711258</v>
      </c>
      <c r="K7" s="96">
        <v>-7.9725007203707253E-3</v>
      </c>
      <c r="L7" s="93">
        <v>-2.4394935956148389E-2</v>
      </c>
      <c r="M7" s="93">
        <v>2.8195453120286023E-2</v>
      </c>
      <c r="N7" s="93">
        <v>0.1412994323711258</v>
      </c>
      <c r="O7" s="96">
        <v>-0.86520815438134446</v>
      </c>
      <c r="P7" s="93">
        <v>-4.3595049971669741E-2</v>
      </c>
      <c r="Q7" s="93">
        <v>3.4811110651636529E-2</v>
      </c>
      <c r="R7" s="93">
        <v>0.13998644883347638</v>
      </c>
      <c r="S7" s="96">
        <v>-1.2523314871489246</v>
      </c>
      <c r="T7" s="93">
        <v>-0.11807325317294293</v>
      </c>
      <c r="U7" s="93">
        <v>5.2687057519185392E-2</v>
      </c>
      <c r="V7" s="93">
        <v>0.11976265529389944</v>
      </c>
      <c r="W7" s="96">
        <v>-2.2410295570206764</v>
      </c>
      <c r="X7" s="88">
        <v>41640</v>
      </c>
      <c r="Y7" s="87">
        <v>0</v>
      </c>
      <c r="Z7" s="98">
        <v>8</v>
      </c>
      <c r="AA7" s="87" t="s">
        <v>115</v>
      </c>
      <c r="AB7" s="87" t="s">
        <v>115</v>
      </c>
      <c r="AC7" s="87" t="s">
        <v>115</v>
      </c>
      <c r="AD7" s="87" t="s">
        <v>4</v>
      </c>
    </row>
    <row r="8" spans="1:30" s="42" customFormat="1" ht="21.75" customHeight="1" x14ac:dyDescent="0.3">
      <c r="A8" s="85" t="s">
        <v>33</v>
      </c>
      <c r="B8" s="86" t="s">
        <v>34</v>
      </c>
      <c r="C8" s="93">
        <v>1.96401859680988E-2</v>
      </c>
      <c r="D8" s="93">
        <v>0.33878221472481007</v>
      </c>
      <c r="E8" s="93">
        <v>1.7188585166743313E-2</v>
      </c>
      <c r="F8" s="93">
        <v>7.8489415141730412E-2</v>
      </c>
      <c r="G8" s="96">
        <v>1.1426295868783241</v>
      </c>
      <c r="H8" s="93">
        <v>7.8581088019094025E-3</v>
      </c>
      <c r="I8" s="93">
        <v>1.5311935411000453E-2</v>
      </c>
      <c r="J8" s="93">
        <v>7.8489415141730412E-2</v>
      </c>
      <c r="K8" s="96">
        <v>0.5132015379495366</v>
      </c>
      <c r="L8" s="93">
        <v>-1.4499123835584049E-3</v>
      </c>
      <c r="M8" s="93">
        <v>1.8220201339973062E-2</v>
      </c>
      <c r="N8" s="93">
        <v>7.8489415141730412E-2</v>
      </c>
      <c r="O8" s="96">
        <v>-7.9577187787571863E-2</v>
      </c>
      <c r="P8" s="93">
        <v>-6.0723743618120718E-3</v>
      </c>
      <c r="Q8" s="93">
        <v>2.1199444896715634E-2</v>
      </c>
      <c r="R8" s="93">
        <v>7.8489415141730412E-2</v>
      </c>
      <c r="S8" s="96">
        <v>-0.28644025310081805</v>
      </c>
      <c r="T8" s="93">
        <v>-4.6575542210288146E-2</v>
      </c>
      <c r="U8" s="93">
        <v>2.6327104146664049E-2</v>
      </c>
      <c r="V8" s="93">
        <v>7.3419319924235851E-2</v>
      </c>
      <c r="W8" s="96">
        <v>-1.7691099617650052</v>
      </c>
      <c r="X8" s="88">
        <v>41640</v>
      </c>
      <c r="Y8" s="87">
        <v>0</v>
      </c>
      <c r="Z8" s="98">
        <v>8</v>
      </c>
      <c r="AA8" s="87" t="s">
        <v>115</v>
      </c>
      <c r="AB8" s="87" t="s">
        <v>115</v>
      </c>
      <c r="AC8" s="87" t="s">
        <v>115</v>
      </c>
      <c r="AD8" s="87" t="s">
        <v>126</v>
      </c>
    </row>
    <row r="9" spans="1:30" s="85" customFormat="1" ht="21.75" customHeight="1" x14ac:dyDescent="0.3">
      <c r="A9" s="85" t="s">
        <v>106</v>
      </c>
      <c r="B9" s="86" t="s">
        <v>119</v>
      </c>
      <c r="C9" s="93">
        <v>1.9289308758055457E-2</v>
      </c>
      <c r="D9" s="93">
        <v>0.33188802334814071</v>
      </c>
      <c r="E9" s="93">
        <v>2.0421368146895748E-2</v>
      </c>
      <c r="F9" s="93">
        <v>0.10976913395058527</v>
      </c>
      <c r="G9" s="96">
        <v>0.94456495859155376</v>
      </c>
      <c r="H9" s="93">
        <v>8.560672919872836E-4</v>
      </c>
      <c r="I9" s="93">
        <v>1.9135435881243851E-2</v>
      </c>
      <c r="J9" s="93">
        <v>0.10976913395058527</v>
      </c>
      <c r="K9" s="96">
        <v>4.4737276814602517E-2</v>
      </c>
      <c r="L9" s="93">
        <v>-1.8671021127316223E-2</v>
      </c>
      <c r="M9" s="93">
        <v>2.2813580612325458E-2</v>
      </c>
      <c r="N9" s="93">
        <v>0.10976913395058527</v>
      </c>
      <c r="O9" s="96">
        <v>-0.81841695280524529</v>
      </c>
      <c r="P9" s="93">
        <v>-3.3818731139651725E-2</v>
      </c>
      <c r="Q9" s="93">
        <v>2.7110948335607704E-2</v>
      </c>
      <c r="R9" s="93">
        <v>0.10867224402864772</v>
      </c>
      <c r="S9" s="96">
        <v>-1.2474197036934327</v>
      </c>
      <c r="T9" s="93">
        <v>-9.6578845671408176E-2</v>
      </c>
      <c r="U9" s="93">
        <v>4.1925594638504003E-2</v>
      </c>
      <c r="V9" s="93">
        <v>9.8054001176217084E-2</v>
      </c>
      <c r="W9" s="96">
        <v>-2.3035772421152787</v>
      </c>
      <c r="X9" s="88">
        <v>41640</v>
      </c>
      <c r="Y9" s="87">
        <v>0</v>
      </c>
      <c r="Z9" s="98">
        <v>8</v>
      </c>
      <c r="AA9" s="87" t="s">
        <v>115</v>
      </c>
      <c r="AB9" s="87" t="s">
        <v>115</v>
      </c>
      <c r="AC9" s="87" t="s">
        <v>115</v>
      </c>
      <c r="AD9" s="87" t="s">
        <v>4</v>
      </c>
    </row>
    <row r="10" spans="1:30" s="42" customFormat="1" ht="21.75" customHeight="1" x14ac:dyDescent="0.3">
      <c r="A10" s="85" t="s">
        <v>48</v>
      </c>
      <c r="B10" s="86" t="s">
        <v>124</v>
      </c>
      <c r="C10" s="93">
        <v>2.6125036534764945E-2</v>
      </c>
      <c r="D10" s="93">
        <v>0.47235294117647064</v>
      </c>
      <c r="E10" s="93">
        <v>2.476118689359693E-2</v>
      </c>
      <c r="F10" s="93">
        <v>0.11860465116279066</v>
      </c>
      <c r="G10" s="96">
        <v>1.0550801400202952</v>
      </c>
      <c r="H10" s="93">
        <v>1.2468220466973712E-2</v>
      </c>
      <c r="I10" s="93">
        <v>2.6393643369846717E-2</v>
      </c>
      <c r="J10" s="93">
        <v>0.11860465116279066</v>
      </c>
      <c r="K10" s="96">
        <v>0.47239482220245371</v>
      </c>
      <c r="L10" s="93">
        <v>-7.6400936705165456E-3</v>
      </c>
      <c r="M10" s="93">
        <v>2.8495979907181595E-2</v>
      </c>
      <c r="N10" s="93">
        <v>0.11860465116279066</v>
      </c>
      <c r="O10" s="96">
        <v>-0.26811128079828128</v>
      </c>
      <c r="P10" s="93">
        <v>-2.0580949772702084E-2</v>
      </c>
      <c r="Q10" s="93">
        <v>3.4694936275675207E-2</v>
      </c>
      <c r="R10" s="93">
        <v>0.11860465116279066</v>
      </c>
      <c r="S10" s="96">
        <v>-0.59319750897284373</v>
      </c>
      <c r="T10" s="93">
        <v>-7.5922196683520848E-2</v>
      </c>
      <c r="U10" s="93">
        <v>3.9433555744664818E-2</v>
      </c>
      <c r="V10" s="93">
        <v>0.11377761368531156</v>
      </c>
      <c r="W10" s="96">
        <v>-1.9253195723744181</v>
      </c>
      <c r="X10" s="88">
        <v>42005</v>
      </c>
      <c r="Y10" s="87">
        <v>0</v>
      </c>
      <c r="Z10" s="98">
        <v>8</v>
      </c>
      <c r="AA10" s="87" t="s">
        <v>115</v>
      </c>
      <c r="AB10" s="87" t="s">
        <v>115</v>
      </c>
      <c r="AC10" s="87" t="s">
        <v>118</v>
      </c>
      <c r="AD10" s="87" t="s">
        <v>16</v>
      </c>
    </row>
    <row r="11" spans="1:30" s="85" customFormat="1" ht="21.75" customHeight="1" x14ac:dyDescent="0.3">
      <c r="A11" s="85" t="s">
        <v>42</v>
      </c>
      <c r="B11" s="86" t="s">
        <v>43</v>
      </c>
      <c r="C11" s="93">
        <v>2.5859896613093181E-2</v>
      </c>
      <c r="D11" s="93">
        <v>0.46665638408240318</v>
      </c>
      <c r="E11" s="93">
        <v>4.15383986161795E-2</v>
      </c>
      <c r="F11" s="93">
        <v>0.23004953219592741</v>
      </c>
      <c r="G11" s="96">
        <v>0.62255400965362606</v>
      </c>
      <c r="H11" s="93">
        <v>9.8780550226558184E-3</v>
      </c>
      <c r="I11" s="93">
        <v>4.3075169740589309E-2</v>
      </c>
      <c r="J11" s="93">
        <v>0.23004953219592741</v>
      </c>
      <c r="K11" s="96">
        <v>0.22932132553729265</v>
      </c>
      <c r="L11" s="93">
        <v>-1.9930245996421014E-2</v>
      </c>
      <c r="M11" s="93">
        <v>5.2141144104487343E-2</v>
      </c>
      <c r="N11" s="93">
        <v>0.23004953219592741</v>
      </c>
      <c r="O11" s="96">
        <v>-0.38223645335595519</v>
      </c>
      <c r="P11" s="93">
        <v>-5.336218277274607E-2</v>
      </c>
      <c r="Q11" s="93">
        <v>6.3478389581229047E-2</v>
      </c>
      <c r="R11" s="93">
        <v>0.23004953219592741</v>
      </c>
      <c r="S11" s="96">
        <v>-0.84063542135803637</v>
      </c>
      <c r="T11" s="93">
        <v>-0.18914134283450235</v>
      </c>
      <c r="U11" s="93">
        <v>9.8447807235146512E-2</v>
      </c>
      <c r="V11" s="93">
        <v>0.21138669673055235</v>
      </c>
      <c r="W11" s="96">
        <v>-1.9212346942652638</v>
      </c>
      <c r="X11" s="88">
        <v>41820</v>
      </c>
      <c r="Y11" s="87">
        <v>0</v>
      </c>
      <c r="Z11" s="98">
        <v>8</v>
      </c>
      <c r="AA11" s="87" t="s">
        <v>115</v>
      </c>
      <c r="AB11" s="87" t="s">
        <v>115</v>
      </c>
      <c r="AC11" s="87" t="s">
        <v>115</v>
      </c>
      <c r="AD11" s="87" t="s">
        <v>16</v>
      </c>
    </row>
    <row r="12" spans="1:30" s="42" customFormat="1" ht="21.75" customHeight="1" x14ac:dyDescent="0.3">
      <c r="A12" s="85" t="s">
        <v>28</v>
      </c>
      <c r="B12" s="86" t="s">
        <v>29</v>
      </c>
      <c r="C12" s="93">
        <v>2.4875917391885771E-2</v>
      </c>
      <c r="D12" s="93">
        <v>0.44569482565822893</v>
      </c>
      <c r="E12" s="93">
        <v>3.4759440673463288E-2</v>
      </c>
      <c r="F12" s="93">
        <v>0.20243851043654373</v>
      </c>
      <c r="G12" s="96">
        <v>0.71565931182767895</v>
      </c>
      <c r="H12" s="93">
        <v>5.9146181820581845E-3</v>
      </c>
      <c r="I12" s="93">
        <v>3.2604289903171817E-2</v>
      </c>
      <c r="J12" s="93">
        <v>0.20243851043654373</v>
      </c>
      <c r="K12" s="96">
        <v>0.18140613396652436</v>
      </c>
      <c r="L12" s="93">
        <v>-2.0137157420738405E-2</v>
      </c>
      <c r="M12" s="93">
        <v>3.9088647460832293E-2</v>
      </c>
      <c r="N12" s="93">
        <v>0.20243851043654373</v>
      </c>
      <c r="O12" s="96">
        <v>-0.51516639046967005</v>
      </c>
      <c r="P12" s="93">
        <v>-4.432716139983417E-2</v>
      </c>
      <c r="Q12" s="93">
        <v>4.7942689620782415E-2</v>
      </c>
      <c r="R12" s="93">
        <v>0.20243851043654373</v>
      </c>
      <c r="S12" s="96">
        <v>-0.92458645416962648</v>
      </c>
      <c r="T12" s="93">
        <v>-0.15090000322006181</v>
      </c>
      <c r="U12" s="93">
        <v>5.8929696557846412E-2</v>
      </c>
      <c r="V12" s="93">
        <v>0.18636993336040311</v>
      </c>
      <c r="W12" s="96">
        <v>-2.5606784360740047</v>
      </c>
      <c r="X12" s="88">
        <v>41640</v>
      </c>
      <c r="Y12" s="87">
        <v>0</v>
      </c>
      <c r="Z12" s="98">
        <v>6</v>
      </c>
      <c r="AA12" s="87" t="s">
        <v>115</v>
      </c>
      <c r="AB12" s="87" t="s">
        <v>115</v>
      </c>
      <c r="AC12" s="87" t="s">
        <v>115</v>
      </c>
      <c r="AD12" s="87" t="s">
        <v>16</v>
      </c>
    </row>
    <row r="13" spans="1:30" s="85" customFormat="1" ht="21.75" customHeight="1" x14ac:dyDescent="0.3">
      <c r="A13" s="85" t="s">
        <v>83</v>
      </c>
      <c r="B13" s="86" t="s">
        <v>87</v>
      </c>
      <c r="C13" s="93">
        <v>1.2303441348948452E-2</v>
      </c>
      <c r="D13" s="93">
        <v>0.20133556307792633</v>
      </c>
      <c r="E13" s="93">
        <v>1.6862897001489276E-2</v>
      </c>
      <c r="F13" s="93">
        <v>0.10911982171253475</v>
      </c>
      <c r="G13" s="96">
        <v>0.72961611209876054</v>
      </c>
      <c r="H13" s="93">
        <v>3.5581530463548727E-3</v>
      </c>
      <c r="I13" s="93">
        <v>1.0534186749577363E-2</v>
      </c>
      <c r="J13" s="93">
        <v>6.7131580964058579E-2</v>
      </c>
      <c r="K13" s="96">
        <v>0.33777197337968473</v>
      </c>
      <c r="L13" s="93">
        <v>-7.8590078831979326E-3</v>
      </c>
      <c r="M13" s="93">
        <v>1.3563432590324971E-2</v>
      </c>
      <c r="N13" s="93">
        <v>6.7131580964058579E-2</v>
      </c>
      <c r="O13" s="96">
        <v>-0.57942617629138349</v>
      </c>
      <c r="P13" s="93">
        <v>-1.4615683601371443E-2</v>
      </c>
      <c r="Q13" s="93">
        <v>1.7089621055590403E-2</v>
      </c>
      <c r="R13" s="93">
        <v>6.7131580964058579E-2</v>
      </c>
      <c r="S13" s="96">
        <v>-0.85523743059184576</v>
      </c>
      <c r="T13" s="93">
        <v>-4.8630738471876933E-2</v>
      </c>
      <c r="U13" s="93">
        <v>2.2379138438447434E-2</v>
      </c>
      <c r="V13" s="93">
        <v>6.2461491065927292E-2</v>
      </c>
      <c r="W13" s="96">
        <v>-2.173038904318549</v>
      </c>
      <c r="X13" s="88">
        <v>43465</v>
      </c>
      <c r="Y13" s="87">
        <v>0</v>
      </c>
      <c r="Z13" s="98">
        <v>8</v>
      </c>
      <c r="AA13" s="87" t="s">
        <v>115</v>
      </c>
      <c r="AB13" s="87" t="s">
        <v>115</v>
      </c>
      <c r="AC13" s="87" t="s">
        <v>118</v>
      </c>
      <c r="AD13" s="87" t="s">
        <v>16</v>
      </c>
    </row>
    <row r="14" spans="1:30" s="42" customFormat="1" ht="21.75" customHeight="1" x14ac:dyDescent="0.3">
      <c r="A14" s="85" t="s">
        <v>35</v>
      </c>
      <c r="B14" s="86" t="s">
        <v>36</v>
      </c>
      <c r="C14" s="93">
        <v>2.7071843331550216E-2</v>
      </c>
      <c r="D14" s="93">
        <v>0.49286415901080494</v>
      </c>
      <c r="E14" s="93">
        <v>3.8453979277624416E-2</v>
      </c>
      <c r="F14" s="93">
        <v>0.21055569337633359</v>
      </c>
      <c r="G14" s="96">
        <v>0.70400629115912505</v>
      </c>
      <c r="H14" s="93">
        <v>5.1479229513657909E-3</v>
      </c>
      <c r="I14" s="93">
        <v>3.8593173702041246E-2</v>
      </c>
      <c r="J14" s="93">
        <v>0.21055569337633359</v>
      </c>
      <c r="K14" s="96">
        <v>0.13338946910949462</v>
      </c>
      <c r="L14" s="93">
        <v>-2.4535714387168395E-2</v>
      </c>
      <c r="M14" s="93">
        <v>4.5160568724534493E-2</v>
      </c>
      <c r="N14" s="93">
        <v>0.21055569337633359</v>
      </c>
      <c r="O14" s="96">
        <v>-0.54329949954414136</v>
      </c>
      <c r="P14" s="93">
        <v>-5.8602710008903047E-2</v>
      </c>
      <c r="Q14" s="93">
        <v>5.3653221595890047E-2</v>
      </c>
      <c r="R14" s="93">
        <v>0.21055569337633359</v>
      </c>
      <c r="S14" s="96">
        <v>-1.0922496033936597</v>
      </c>
      <c r="T14" s="93">
        <v>-0.16936051284699316</v>
      </c>
      <c r="U14" s="93">
        <v>7.4415546797574575E-2</v>
      </c>
      <c r="V14" s="93">
        <v>0.18144111121828882</v>
      </c>
      <c r="W14" s="96">
        <v>-2.2758754068916298</v>
      </c>
      <c r="X14" s="88">
        <v>41640</v>
      </c>
      <c r="Y14" s="87">
        <v>0</v>
      </c>
      <c r="Z14" s="98">
        <v>8</v>
      </c>
      <c r="AA14" s="87" t="s">
        <v>115</v>
      </c>
      <c r="AB14" s="87" t="s">
        <v>115</v>
      </c>
      <c r="AC14" s="87" t="s">
        <v>115</v>
      </c>
      <c r="AD14" s="87" t="s">
        <v>16</v>
      </c>
    </row>
    <row r="15" spans="1:30" s="42" customFormat="1" ht="21.75" customHeight="1" x14ac:dyDescent="0.3">
      <c r="A15" s="85" t="s">
        <v>88</v>
      </c>
      <c r="B15" s="86" t="s">
        <v>105</v>
      </c>
      <c r="C15" s="93">
        <v>3.1824945340113375E-2</v>
      </c>
      <c r="D15" s="93">
        <v>0.59992513014366633</v>
      </c>
      <c r="E15" s="93">
        <v>2.9292568265348526E-2</v>
      </c>
      <c r="F15" s="93">
        <v>0.12086151655393462</v>
      </c>
      <c r="G15" s="96">
        <v>1.0864511794194744</v>
      </c>
      <c r="H15" s="93">
        <v>1.2129376324500285E-2</v>
      </c>
      <c r="I15" s="93">
        <v>2.4925074937693456E-2</v>
      </c>
      <c r="J15" s="93">
        <v>0.12086151655393462</v>
      </c>
      <c r="K15" s="96">
        <v>0.48663349477667517</v>
      </c>
      <c r="L15" s="93">
        <v>-1.4202774973235632E-2</v>
      </c>
      <c r="M15" s="93">
        <v>2.7689085561816588E-2</v>
      </c>
      <c r="N15" s="93">
        <v>0.12086151655393462</v>
      </c>
      <c r="O15" s="96">
        <v>-0.51293766785932948</v>
      </c>
      <c r="P15" s="93">
        <v>-2.8153378035040477E-2</v>
      </c>
      <c r="Q15" s="93">
        <v>3.4663866937308392E-2</v>
      </c>
      <c r="R15" s="93">
        <v>0.12086151655393462</v>
      </c>
      <c r="S15" s="96">
        <v>-0.81218226708397789</v>
      </c>
      <c r="T15" s="93">
        <v>-8.9820580479377132E-2</v>
      </c>
      <c r="U15" s="93">
        <v>3.9173990948439992E-2</v>
      </c>
      <c r="V15" s="93">
        <v>0.11598353320207692</v>
      </c>
      <c r="W15" s="96">
        <v>-2.2928626444417457</v>
      </c>
      <c r="X15" s="88">
        <v>43281</v>
      </c>
      <c r="Y15" s="87" t="s">
        <v>127</v>
      </c>
      <c r="Z15" s="98">
        <v>8</v>
      </c>
      <c r="AA15" s="87" t="s">
        <v>115</v>
      </c>
      <c r="AB15" s="87" t="s">
        <v>115</v>
      </c>
      <c r="AC15" s="87" t="s">
        <v>118</v>
      </c>
      <c r="AD15" s="87" t="s">
        <v>16</v>
      </c>
    </row>
    <row r="16" spans="1:30" s="42" customFormat="1" ht="21.75" customHeight="1" x14ac:dyDescent="0.3">
      <c r="A16" s="85" t="s">
        <v>104</v>
      </c>
      <c r="B16" s="86" t="s">
        <v>128</v>
      </c>
      <c r="C16" s="93">
        <v>1.522357829987997E-2</v>
      </c>
      <c r="D16" s="93">
        <v>0.25438232211515377</v>
      </c>
      <c r="E16" s="93">
        <v>4.9786885599725418E-2</v>
      </c>
      <c r="F16" s="93">
        <v>0.5610931936704544</v>
      </c>
      <c r="G16" s="96">
        <v>0.30577486654364922</v>
      </c>
      <c r="H16" s="93">
        <v>1.2826472437346137E-2</v>
      </c>
      <c r="I16" s="93">
        <v>1.5674018883738771E-2</v>
      </c>
      <c r="J16" s="93">
        <v>6.8206776927071125E-2</v>
      </c>
      <c r="K16" s="96">
        <v>0.81832697360427065</v>
      </c>
      <c r="L16" s="93">
        <v>-3.3942703721445699E-3</v>
      </c>
      <c r="M16" s="93">
        <v>1.522203564811986E-2</v>
      </c>
      <c r="N16" s="93">
        <v>6.8206776927071125E-2</v>
      </c>
      <c r="O16" s="96">
        <v>-0.22298399836974572</v>
      </c>
      <c r="P16" s="93">
        <v>-1.5092655848106817E-3</v>
      </c>
      <c r="Q16" s="93">
        <v>1.8389982321097207E-2</v>
      </c>
      <c r="R16" s="93">
        <v>5.7849817913715545E-2</v>
      </c>
      <c r="S16" s="96">
        <v>-8.2069985629036432E-2</v>
      </c>
      <c r="T16" s="93">
        <v>-1.5853911635313134E-2</v>
      </c>
      <c r="U16" s="93">
        <v>1.920344978766533E-2</v>
      </c>
      <c r="V16" s="93">
        <v>2.9426425075930924E-2</v>
      </c>
      <c r="W16" s="96">
        <v>-0.82557622774093142</v>
      </c>
      <c r="X16" s="88">
        <v>43830</v>
      </c>
      <c r="Y16" s="87">
        <v>0</v>
      </c>
      <c r="Z16" s="98">
        <v>8</v>
      </c>
      <c r="AA16" s="87" t="s">
        <v>115</v>
      </c>
      <c r="AB16" s="87" t="s">
        <v>115</v>
      </c>
      <c r="AC16" s="87" t="s">
        <v>118</v>
      </c>
      <c r="AD16" s="87" t="s">
        <v>16</v>
      </c>
    </row>
    <row r="17" spans="1:30" s="85" customFormat="1" ht="21.75" customHeight="1" x14ac:dyDescent="0.3">
      <c r="A17" s="85" t="s">
        <v>73</v>
      </c>
      <c r="B17" s="86" t="s">
        <v>80</v>
      </c>
      <c r="C17" s="93">
        <v>1.6757465428688834E-2</v>
      </c>
      <c r="D17" s="93">
        <v>0.2831147213650389</v>
      </c>
      <c r="E17" s="93">
        <v>2.6687344188532958E-2</v>
      </c>
      <c r="F17" s="93">
        <v>0.1207925770403388</v>
      </c>
      <c r="G17" s="96">
        <v>0.62791806147159435</v>
      </c>
      <c r="H17" s="93">
        <v>3.0442618006647493E-3</v>
      </c>
      <c r="I17" s="93">
        <v>2.3459444175372879E-2</v>
      </c>
      <c r="J17" s="93">
        <v>0.1207925770403388</v>
      </c>
      <c r="K17" s="96">
        <v>0.12976700461899848</v>
      </c>
      <c r="L17" s="93">
        <v>-1.7712307011646056E-2</v>
      </c>
      <c r="M17" s="93">
        <v>2.8882023332644245E-2</v>
      </c>
      <c r="N17" s="93">
        <v>0.1207925770403388</v>
      </c>
      <c r="O17" s="96">
        <v>-0.61326406421209811</v>
      </c>
      <c r="P17" s="93">
        <v>-3.6603477859858957E-2</v>
      </c>
      <c r="Q17" s="93">
        <v>3.4827611886163568E-2</v>
      </c>
      <c r="R17" s="93">
        <v>0.1207925770403388</v>
      </c>
      <c r="S17" s="96">
        <v>-1.0509901735295526</v>
      </c>
      <c r="T17" s="93">
        <v>-9.760776460589371E-2</v>
      </c>
      <c r="U17" s="93">
        <v>3.9791158925385171E-2</v>
      </c>
      <c r="V17" s="93">
        <v>0.10390967832869222</v>
      </c>
      <c r="W17" s="96">
        <v>-2.4530013008398166</v>
      </c>
      <c r="X17" s="88">
        <v>42370</v>
      </c>
      <c r="Y17" s="87">
        <v>0</v>
      </c>
      <c r="Z17" s="98">
        <v>6</v>
      </c>
      <c r="AA17" s="87" t="s">
        <v>115</v>
      </c>
      <c r="AB17" s="87" t="s">
        <v>115</v>
      </c>
      <c r="AC17" s="87" t="s">
        <v>115</v>
      </c>
      <c r="AD17" s="87" t="s">
        <v>4</v>
      </c>
    </row>
    <row r="18" spans="1:30" s="42" customFormat="1" ht="21.75" customHeight="1" x14ac:dyDescent="0.3">
      <c r="A18" s="85" t="s">
        <v>74</v>
      </c>
      <c r="B18" s="86" t="s">
        <v>75</v>
      </c>
      <c r="C18" s="93">
        <v>2.1866286053015438E-2</v>
      </c>
      <c r="D18" s="93">
        <v>0.38330355692707485</v>
      </c>
      <c r="E18" s="93">
        <v>4.1955627696980191E-2</v>
      </c>
      <c r="F18" s="93">
        <v>0.24465312724658517</v>
      </c>
      <c r="G18" s="96">
        <v>0.52117647269973488</v>
      </c>
      <c r="H18" s="93">
        <v>6.2157040555050891E-3</v>
      </c>
      <c r="I18" s="93">
        <v>4.3364944942174369E-2</v>
      </c>
      <c r="J18" s="93">
        <v>0.24465312724658517</v>
      </c>
      <c r="K18" s="96">
        <v>0.14333476184031854</v>
      </c>
      <c r="L18" s="93">
        <v>-2.6472100635375528E-2</v>
      </c>
      <c r="M18" s="93">
        <v>5.206554040816113E-2</v>
      </c>
      <c r="N18" s="93">
        <v>0.24465312724658517</v>
      </c>
      <c r="O18" s="96">
        <v>-0.50843802691474804</v>
      </c>
      <c r="P18" s="93">
        <v>-6.8494397995163547E-2</v>
      </c>
      <c r="Q18" s="93">
        <v>6.1241926546947288E-2</v>
      </c>
      <c r="R18" s="93">
        <v>0.24465312724658517</v>
      </c>
      <c r="S18" s="96">
        <v>-1.1184233066648648</v>
      </c>
      <c r="T18" s="93">
        <v>-0.2002663374443816</v>
      </c>
      <c r="U18" s="93">
        <v>8.1824732733984148E-2</v>
      </c>
      <c r="V18" s="93">
        <v>0.21061528588645934</v>
      </c>
      <c r="W18" s="96">
        <v>-2.4475037162107989</v>
      </c>
      <c r="X18" s="88">
        <v>42370</v>
      </c>
      <c r="Y18" s="87">
        <v>0</v>
      </c>
      <c r="Z18" s="98">
        <v>6</v>
      </c>
      <c r="AA18" s="87" t="s">
        <v>115</v>
      </c>
      <c r="AB18" s="87" t="s">
        <v>115</v>
      </c>
      <c r="AC18" s="87" t="s">
        <v>115</v>
      </c>
      <c r="AD18" s="87" t="s">
        <v>16</v>
      </c>
    </row>
    <row r="19" spans="1:30" s="42" customFormat="1" ht="21.75" customHeight="1" x14ac:dyDescent="0.3">
      <c r="A19" s="85" t="s">
        <v>81</v>
      </c>
      <c r="B19" s="86" t="s">
        <v>82</v>
      </c>
      <c r="C19" s="93">
        <v>2.4395912705186262E-2</v>
      </c>
      <c r="D19" s="93">
        <v>0.43557114228456939</v>
      </c>
      <c r="E19" s="93">
        <v>4.9057794353287859E-2</v>
      </c>
      <c r="F19" s="93">
        <v>0.23374704491725759</v>
      </c>
      <c r="G19" s="96">
        <v>0.49728922848630364</v>
      </c>
      <c r="H19" s="93">
        <v>1.1739271521537198E-2</v>
      </c>
      <c r="I19" s="93">
        <v>4.1045189888075109E-2</v>
      </c>
      <c r="J19" s="93">
        <v>0.17416131334760884</v>
      </c>
      <c r="K19" s="96">
        <v>0.28600845929933966</v>
      </c>
      <c r="L19" s="93">
        <v>-1.3469574506514981E-2</v>
      </c>
      <c r="M19" s="93">
        <v>5.1327384322353765E-2</v>
      </c>
      <c r="N19" s="93">
        <v>0.17416131334760884</v>
      </c>
      <c r="O19" s="96">
        <v>-0.26242472092326746</v>
      </c>
      <c r="P19" s="93">
        <v>-3.7378284805352657E-2</v>
      </c>
      <c r="Q19" s="93">
        <v>6.4002688726691556E-2</v>
      </c>
      <c r="R19" s="93">
        <v>0.17416131334760884</v>
      </c>
      <c r="S19" s="96">
        <v>-0.58401116498351879</v>
      </c>
      <c r="T19" s="93">
        <v>-0.13146490264666133</v>
      </c>
      <c r="U19" s="93">
        <v>5.8372491809383961E-2</v>
      </c>
      <c r="V19" s="93">
        <v>0.15823935976718803</v>
      </c>
      <c r="W19" s="96">
        <v>-2.2521721888447295</v>
      </c>
      <c r="X19" s="88">
        <v>42916</v>
      </c>
      <c r="Y19" s="87">
        <v>0</v>
      </c>
      <c r="Z19" s="98">
        <v>8</v>
      </c>
      <c r="AA19" s="87" t="s">
        <v>115</v>
      </c>
      <c r="AB19" s="87" t="s">
        <v>115</v>
      </c>
      <c r="AC19" s="87" t="s">
        <v>115</v>
      </c>
      <c r="AD19" s="87" t="s">
        <v>16</v>
      </c>
    </row>
    <row r="20" spans="1:30" s="42" customFormat="1" ht="21.75" customHeight="1" x14ac:dyDescent="0.3">
      <c r="A20" s="85" t="s">
        <v>129</v>
      </c>
      <c r="B20" s="86" t="s">
        <v>130</v>
      </c>
      <c r="C20" s="93">
        <v>6.3604002724029218E-3</v>
      </c>
      <c r="D20" s="93">
        <v>9.9777860051832423E-2</v>
      </c>
      <c r="E20" s="93">
        <v>2.6396243098991117E-2</v>
      </c>
      <c r="F20" s="93">
        <v>0.18599206786383166</v>
      </c>
      <c r="G20" s="96">
        <v>0.24095854279528214</v>
      </c>
      <c r="H20" s="93">
        <v>-4.7472590904610312E-3</v>
      </c>
      <c r="I20" s="93">
        <v>2.8941166687270883E-2</v>
      </c>
      <c r="J20" s="93">
        <v>0.18599206786383166</v>
      </c>
      <c r="K20" s="96">
        <v>-0.16403136548565631</v>
      </c>
      <c r="L20" s="93">
        <v>-2.7852088120594698E-2</v>
      </c>
      <c r="M20" s="93">
        <v>3.6505989719090699E-2</v>
      </c>
      <c r="N20" s="93">
        <v>0.18599206786383166</v>
      </c>
      <c r="O20" s="96">
        <v>-0.76294570657892702</v>
      </c>
      <c r="P20" s="93">
        <v>-5.6069638240555997E-2</v>
      </c>
      <c r="Q20" s="93">
        <v>4.4579388510969535E-2</v>
      </c>
      <c r="R20" s="93">
        <v>0.18599206786383166</v>
      </c>
      <c r="S20" s="96">
        <v>-1.2577480336402345</v>
      </c>
      <c r="T20" s="93">
        <v>-0.15804908507923277</v>
      </c>
      <c r="U20" s="93">
        <v>6.4068699097847168E-2</v>
      </c>
      <c r="V20" s="93">
        <v>0.16220200130396578</v>
      </c>
      <c r="W20" s="96">
        <v>-2.4668689594876372</v>
      </c>
      <c r="X20" s="88">
        <v>44926</v>
      </c>
      <c r="Y20" s="87">
        <v>0</v>
      </c>
      <c r="Z20" s="98">
        <v>8</v>
      </c>
      <c r="AA20" s="87" t="s">
        <v>115</v>
      </c>
      <c r="AB20" s="87" t="s">
        <v>118</v>
      </c>
      <c r="AC20" s="87" t="s">
        <v>118</v>
      </c>
      <c r="AD20" s="87" t="s">
        <v>4</v>
      </c>
    </row>
    <row r="21" spans="1:30" s="42" customFormat="1" ht="21.75" customHeight="1" x14ac:dyDescent="0.3">
      <c r="A21" s="85" t="s">
        <v>30</v>
      </c>
      <c r="B21" s="86" t="s">
        <v>29</v>
      </c>
      <c r="C21" s="93">
        <v>1.5277993244587451E-2</v>
      </c>
      <c r="D21" s="93">
        <v>0.25539125077017855</v>
      </c>
      <c r="E21" s="93">
        <v>3.5732292060526916E-2</v>
      </c>
      <c r="F21" s="93">
        <v>0.25315976689623848</v>
      </c>
      <c r="G21" s="96">
        <v>0.42756824047861425</v>
      </c>
      <c r="H21" s="93">
        <v>3.6749093878445382E-3</v>
      </c>
      <c r="I21" s="93">
        <v>2.7064112438171271E-2</v>
      </c>
      <c r="J21" s="93">
        <v>0.18077260302233217</v>
      </c>
      <c r="K21" s="96">
        <v>0.13578532812557487</v>
      </c>
      <c r="L21" s="93">
        <v>-2.0950559793327272E-2</v>
      </c>
      <c r="M21" s="93">
        <v>3.6144927365571553E-2</v>
      </c>
      <c r="N21" s="93">
        <v>0.18077260302233217</v>
      </c>
      <c r="O21" s="96">
        <v>-0.57962655676223362</v>
      </c>
      <c r="P21" s="93">
        <v>-4.7502665788673015E-2</v>
      </c>
      <c r="Q21" s="93">
        <v>4.4136460723625003E-2</v>
      </c>
      <c r="R21" s="93">
        <v>0.18077260302233217</v>
      </c>
      <c r="S21" s="96">
        <v>-1.0762681241281808</v>
      </c>
      <c r="T21" s="93">
        <v>-0.1406111540038163</v>
      </c>
      <c r="U21" s="93">
        <v>5.5903001054737653E-2</v>
      </c>
      <c r="V21" s="93">
        <v>0.1624571579224888</v>
      </c>
      <c r="W21" s="96">
        <v>-2.5152702243326135</v>
      </c>
      <c r="X21" s="88">
        <v>41640</v>
      </c>
      <c r="Y21" s="87">
        <v>0</v>
      </c>
      <c r="Z21" s="98">
        <v>8</v>
      </c>
      <c r="AA21" s="87" t="s">
        <v>115</v>
      </c>
      <c r="AB21" s="87" t="s">
        <v>115</v>
      </c>
      <c r="AC21" s="87" t="s">
        <v>115</v>
      </c>
      <c r="AD21" s="87" t="s">
        <v>16</v>
      </c>
    </row>
    <row r="22" spans="1:30" s="42" customFormat="1" ht="21.75" customHeight="1" x14ac:dyDescent="0.3">
      <c r="A22" s="85" t="s">
        <v>44</v>
      </c>
      <c r="B22" s="86" t="s">
        <v>45</v>
      </c>
      <c r="C22" s="93">
        <v>2.1791850714739658E-2</v>
      </c>
      <c r="D22" s="93">
        <v>0.38179280825295359</v>
      </c>
      <c r="E22" s="93">
        <v>4.2680819271626959E-2</v>
      </c>
      <c r="F22" s="93">
        <v>0.21438507238035512</v>
      </c>
      <c r="G22" s="96">
        <v>0.51057714183163028</v>
      </c>
      <c r="H22" s="93">
        <v>5.2501017452968313E-3</v>
      </c>
      <c r="I22" s="93">
        <v>4.28936906508521E-2</v>
      </c>
      <c r="J22" s="93">
        <v>0.21438507238035512</v>
      </c>
      <c r="K22" s="96">
        <v>0.12239799526769179</v>
      </c>
      <c r="L22" s="93">
        <v>-2.4454716901070706E-2</v>
      </c>
      <c r="M22" s="93">
        <v>5.1355537486983426E-2</v>
      </c>
      <c r="N22" s="93">
        <v>0.21438507238035512</v>
      </c>
      <c r="O22" s="96">
        <v>-0.47618461606538531</v>
      </c>
      <c r="P22" s="93">
        <v>-6.1923314803728924E-2</v>
      </c>
      <c r="Q22" s="93">
        <v>6.0431645273665707E-2</v>
      </c>
      <c r="R22" s="93">
        <v>0.21438507238035512</v>
      </c>
      <c r="S22" s="96">
        <v>-1.0246835829689589</v>
      </c>
      <c r="T22" s="93">
        <v>-0.18287105969771622</v>
      </c>
      <c r="U22" s="93">
        <v>8.6084910244976956E-2</v>
      </c>
      <c r="V22" s="93">
        <v>0.1827580977268618</v>
      </c>
      <c r="W22" s="96">
        <v>-2.1243102789711825</v>
      </c>
      <c r="X22" s="88">
        <v>41640</v>
      </c>
      <c r="Y22" s="87">
        <v>0</v>
      </c>
      <c r="Z22" s="98">
        <v>6</v>
      </c>
      <c r="AA22" s="87" t="s">
        <v>115</v>
      </c>
      <c r="AB22" s="87" t="s">
        <v>115</v>
      </c>
      <c r="AC22" s="87" t="s">
        <v>115</v>
      </c>
      <c r="AD22" s="87" t="s">
        <v>16</v>
      </c>
    </row>
    <row r="23" spans="1:30" ht="21.75" customHeight="1" x14ac:dyDescent="0.3">
      <c r="A23" s="85" t="s">
        <v>109</v>
      </c>
      <c r="B23" s="86" t="s">
        <v>125</v>
      </c>
      <c r="C23" s="93">
        <v>1.7686364474617522E-2</v>
      </c>
      <c r="D23" s="93">
        <v>0.32987162407654136</v>
      </c>
      <c r="E23" s="93">
        <v>4.0088653689120665E-2</v>
      </c>
      <c r="F23" s="93">
        <v>0.23605430183356846</v>
      </c>
      <c r="G23" s="96">
        <v>0.44118130311313702</v>
      </c>
      <c r="H23" s="93">
        <v>1.2062375274569117E-3</v>
      </c>
      <c r="I23" s="93">
        <v>4.3178400333852389E-2</v>
      </c>
      <c r="J23" s="93">
        <v>0.23605430183356846</v>
      </c>
      <c r="K23" s="96">
        <v>2.7936132837955249E-2</v>
      </c>
      <c r="L23" s="93">
        <v>-3.0210849288108965E-2</v>
      </c>
      <c r="M23" s="93">
        <v>5.1183244438856954E-2</v>
      </c>
      <c r="N23" s="93">
        <v>0.23605430183356846</v>
      </c>
      <c r="O23" s="96">
        <v>-0.5902488132458773</v>
      </c>
      <c r="P23" s="93">
        <v>-7.0076442122379012E-2</v>
      </c>
      <c r="Q23" s="93">
        <v>6.1149342398165024E-2</v>
      </c>
      <c r="R23" s="93">
        <v>0.23605430183356846</v>
      </c>
      <c r="S23" s="96">
        <v>-1.1459884828537727</v>
      </c>
      <c r="T23" s="93">
        <v>-0.1992865143962001</v>
      </c>
      <c r="U23" s="93">
        <v>8.7653303856922035E-2</v>
      </c>
      <c r="V23" s="93">
        <v>0.20847946806956022</v>
      </c>
      <c r="W23" s="96">
        <v>-2.2735767578310435</v>
      </c>
      <c r="X23" s="88">
        <v>44196</v>
      </c>
      <c r="Y23" s="87">
        <v>0</v>
      </c>
      <c r="Z23" s="98">
        <v>8</v>
      </c>
      <c r="AA23" s="87" t="s">
        <v>115</v>
      </c>
      <c r="AB23" s="87" t="s">
        <v>115</v>
      </c>
      <c r="AC23" s="87" t="s">
        <v>118</v>
      </c>
      <c r="AD23" s="87" t="s">
        <v>40</v>
      </c>
    </row>
    <row r="24" spans="1:30" ht="21.75" customHeight="1" x14ac:dyDescent="0.3">
      <c r="G24" s="99"/>
      <c r="H24" s="100"/>
      <c r="I24" s="100"/>
      <c r="J24" s="100"/>
      <c r="K24" s="101"/>
      <c r="O24" s="99"/>
      <c r="S24" s="99"/>
      <c r="W24" s="99"/>
      <c r="Z24" s="102"/>
      <c r="AA24" s="103"/>
      <c r="AB24" s="103"/>
    </row>
    <row r="25" spans="1:30" s="42" customFormat="1" ht="21.75" customHeight="1" x14ac:dyDescent="0.3">
      <c r="A25" s="62" t="s">
        <v>17</v>
      </c>
      <c r="B25" s="62" t="s">
        <v>18</v>
      </c>
      <c r="C25" s="104">
        <f>AVERAGE(C4:C23)</f>
        <v>2.1650539446536901E-2</v>
      </c>
      <c r="D25" s="104">
        <f t="shared" ref="D25:V25" si="0">AVERAGE(D4:D23)</f>
        <v>0.38649061914483207</v>
      </c>
      <c r="E25" s="104">
        <f t="shared" si="0"/>
        <v>3.3013675883538637E-2</v>
      </c>
      <c r="F25" s="104">
        <f t="shared" si="0"/>
        <v>0.19472840664422064</v>
      </c>
      <c r="G25" s="97">
        <f>AVERAGE(G4:G23)</f>
        <v>0.69897450318948706</v>
      </c>
      <c r="H25" s="104">
        <f t="shared" si="0"/>
        <v>6.4617605057734643E-3</v>
      </c>
      <c r="I25" s="104">
        <f t="shared" si="0"/>
        <v>2.9546281854256583E-2</v>
      </c>
      <c r="J25" s="104">
        <f t="shared" si="0"/>
        <v>0.16138602899744992</v>
      </c>
      <c r="K25" s="97">
        <f>AVERAGE(K4:K23)</f>
        <v>0.25044296389614518</v>
      </c>
      <c r="L25" s="104">
        <f t="shared" si="0"/>
        <v>-1.7423089774346149E-2</v>
      </c>
      <c r="M25" s="104">
        <f t="shared" si="0"/>
        <v>3.5247438639426115E-2</v>
      </c>
      <c r="N25" s="104">
        <f t="shared" si="0"/>
        <v>0.16138602899744992</v>
      </c>
      <c r="O25" s="97">
        <f>AVERAGE(O4:O23)</f>
        <v>-0.48730694996057944</v>
      </c>
      <c r="P25" s="104">
        <f t="shared" si="0"/>
        <v>-4.0089578031834702E-2</v>
      </c>
      <c r="Q25" s="104">
        <f t="shared" si="0"/>
        <v>4.2583021897099324E-2</v>
      </c>
      <c r="R25" s="104">
        <f t="shared" si="0"/>
        <v>0.16074768737380279</v>
      </c>
      <c r="S25" s="97">
        <f>AVERAGE(S4:S23)</f>
        <v>-0.89356051455291963</v>
      </c>
      <c r="T25" s="104">
        <f t="shared" si="0"/>
        <v>-0.12470765372460728</v>
      </c>
      <c r="U25" s="104">
        <f t="shared" si="0"/>
        <v>5.576187198034125E-2</v>
      </c>
      <c r="V25" s="104">
        <f t="shared" si="0"/>
        <v>0.1425676382906369</v>
      </c>
      <c r="W25" s="97">
        <f>AVERAGE(W4:W23)</f>
        <v>-2.1739472373462774</v>
      </c>
      <c r="X25" s="44"/>
      <c r="Y25" s="43"/>
      <c r="Z25" s="43"/>
      <c r="AA25" s="43"/>
      <c r="AB25" s="43"/>
      <c r="AC25" s="43"/>
      <c r="AD25" s="43"/>
    </row>
    <row r="26" spans="1:30" s="107" customFormat="1" x14ac:dyDescent="0.3">
      <c r="A26" s="62" t="s">
        <v>20</v>
      </c>
      <c r="B26" s="62" t="s">
        <v>131</v>
      </c>
      <c r="C26" s="104">
        <v>1.4256352325970223E-2</v>
      </c>
      <c r="D26" s="104">
        <v>0.23657440675742269</v>
      </c>
      <c r="E26" s="104">
        <v>3.424166827810024E-2</v>
      </c>
      <c r="F26" s="104">
        <v>0.10130566883180998</v>
      </c>
      <c r="G26" s="97">
        <v>0.41634514446505755</v>
      </c>
      <c r="H26" s="104">
        <v>7.3102566167904115E-3</v>
      </c>
      <c r="I26" s="104">
        <v>3.8491688424587521E-2</v>
      </c>
      <c r="J26" s="104">
        <v>0.10130566883180998</v>
      </c>
      <c r="K26" s="97">
        <v>0.18991779565899228</v>
      </c>
      <c r="L26" s="104">
        <v>-1.4614669134546565E-2</v>
      </c>
      <c r="M26" s="104">
        <v>5.0437603565401216E-2</v>
      </c>
      <c r="N26" s="104">
        <v>0.10130566883180998</v>
      </c>
      <c r="O26" s="97">
        <v>-0.28975740521843146</v>
      </c>
      <c r="P26" s="104">
        <v>-3.0542891330091027E-2</v>
      </c>
      <c r="Q26" s="104">
        <v>6.2875006670869496E-2</v>
      </c>
      <c r="R26" s="104">
        <v>0.10130566883180998</v>
      </c>
      <c r="S26" s="97">
        <v>-0.48577157995343478</v>
      </c>
      <c r="T26" s="104">
        <v>-9.1061636058019868E-2</v>
      </c>
      <c r="U26" s="104">
        <v>9.3870829340311865E-2</v>
      </c>
      <c r="V26" s="104">
        <v>0.10130566883180998</v>
      </c>
      <c r="W26" s="97">
        <v>-0.97007384187362644</v>
      </c>
      <c r="X26" s="105"/>
      <c r="Y26" s="106"/>
      <c r="Z26" s="106"/>
      <c r="AA26" s="106"/>
      <c r="AB26" s="106"/>
      <c r="AC26" s="106"/>
      <c r="AD26" s="106"/>
    </row>
    <row r="27" spans="1:30" s="1" customFormat="1" ht="21.75" customHeight="1" x14ac:dyDescent="0.3">
      <c r="A27" s="23" t="s">
        <v>103</v>
      </c>
      <c r="B27" s="15"/>
      <c r="C27" s="15"/>
      <c r="D27" s="15"/>
      <c r="E27" s="20"/>
      <c r="F27" s="20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1:30" ht="21.75" customHeight="1" x14ac:dyDescent="0.3">
      <c r="E28" s="15"/>
      <c r="F28" s="15"/>
    </row>
    <row r="29" spans="1:30" ht="21.75" customHeight="1" x14ac:dyDescent="0.3">
      <c r="E29" s="15"/>
      <c r="F29" s="15"/>
    </row>
    <row r="30" spans="1:30" ht="21.75" customHeight="1" x14ac:dyDescent="0.3">
      <c r="E30" s="15"/>
      <c r="F30" s="15"/>
    </row>
    <row r="31" spans="1:30" ht="21.75" customHeight="1" x14ac:dyDescent="0.3">
      <c r="E31" s="15"/>
      <c r="F31" s="15"/>
      <c r="AC31" s="22"/>
    </row>
    <row r="32" spans="1:30" ht="21.75" customHeight="1" x14ac:dyDescent="0.3">
      <c r="E32" s="15"/>
      <c r="F32" s="15"/>
    </row>
    <row r="33" s="15" customFormat="1" x14ac:dyDescent="0.3"/>
    <row r="34" s="15" customFormat="1" x14ac:dyDescent="0.3"/>
    <row r="35" s="15" customFormat="1" x14ac:dyDescent="0.3"/>
    <row r="36" s="15" customFormat="1" x14ac:dyDescent="0.3"/>
    <row r="37" s="15" customFormat="1" x14ac:dyDescent="0.3"/>
    <row r="38" s="15" customFormat="1" x14ac:dyDescent="0.3"/>
    <row r="39" s="15" customFormat="1" x14ac:dyDescent="0.3"/>
    <row r="40" s="15" customFormat="1" x14ac:dyDescent="0.3"/>
    <row r="41" s="15" customFormat="1" x14ac:dyDescent="0.3"/>
    <row r="42" s="15" customFormat="1" x14ac:dyDescent="0.3"/>
    <row r="43" s="15" customFormat="1" x14ac:dyDescent="0.3"/>
    <row r="44" s="15" customFormat="1" x14ac:dyDescent="0.3"/>
    <row r="45" s="15" customFormat="1" x14ac:dyDescent="0.3"/>
    <row r="46" s="15" customFormat="1" x14ac:dyDescent="0.3"/>
    <row r="47" s="15" customFormat="1" x14ac:dyDescent="0.3"/>
    <row r="48" s="15" customFormat="1" x14ac:dyDescent="0.3"/>
    <row r="49" s="15" customFormat="1" x14ac:dyDescent="0.3"/>
    <row r="50" s="15" customFormat="1" x14ac:dyDescent="0.3"/>
    <row r="51" s="15" customFormat="1" x14ac:dyDescent="0.3"/>
    <row r="52" s="15" customFormat="1" x14ac:dyDescent="0.3"/>
    <row r="53" s="15" customFormat="1" x14ac:dyDescent="0.3"/>
    <row r="54" s="15" customFormat="1" x14ac:dyDescent="0.3"/>
  </sheetData>
  <sheetProtection selectLockedCells="1"/>
  <phoneticPr fontId="41" type="noConversion"/>
  <conditionalFormatting sqref="G34:X34">
    <cfRule type="iconSet" priority="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4:E24">
    <cfRule type="iconSet" priority="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24">
    <cfRule type="iconSet" priority="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24">
    <cfRule type="iconSet" priority="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24">
    <cfRule type="iconSet" priority="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L4:L24">
    <cfRule type="iconSet" priority="1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O4:O24">
    <cfRule type="iconSet" priority="1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24">
    <cfRule type="iconSet" priority="1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M4:M24">
    <cfRule type="iconSet" priority="1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N4:N24">
    <cfRule type="iconSet" priority="1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Q4:Q24">
    <cfRule type="iconSet" priority="1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R4:R24">
    <cfRule type="iconSet" priority="1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P4:P24">
    <cfRule type="iconSet" priority="1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S4:S24">
    <cfRule type="iconSet" priority="1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U4:U24">
    <cfRule type="iconSet" priority="19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V4:V24">
    <cfRule type="iconSet" priority="2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4:T24">
    <cfRule type="iconSet" priority="2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W4:W24">
    <cfRule type="iconSet" priority="2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H4:H24">
    <cfRule type="iconSet" priority="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K4:K24">
    <cfRule type="iconSet" priority="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24">
    <cfRule type="iconSet" priority="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24">
    <cfRule type="iconSet" priority="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8740157499999996" right="0.78740157499999996" top="0.984251969" bottom="0.984251969" header="0.5" footer="0.5"/>
  <pageSetup paperSize="9" orientation="portrait" horizontalDpi="4294967292" verticalDpi="4294967292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1"/>
  <dimension ref="A1:N29"/>
  <sheetViews>
    <sheetView showGridLines="0" workbookViewId="0">
      <selection activeCell="N1" sqref="N1"/>
    </sheetView>
  </sheetViews>
  <sheetFormatPr baseColWidth="10" defaultColWidth="10.59765625" defaultRowHeight="15.6" x14ac:dyDescent="0.3"/>
  <cols>
    <col min="1" max="1" width="10.59765625" style="15" customWidth="1"/>
    <col min="2" max="2" width="20.09765625" style="15" customWidth="1"/>
    <col min="3" max="4" width="12.8984375" style="15" customWidth="1"/>
    <col min="5" max="6" width="12.8984375" style="20" customWidth="1"/>
    <col min="7" max="7" width="10.59765625" style="15"/>
    <col min="8" max="8" width="12.8984375" style="15" customWidth="1"/>
    <col min="9" max="11" width="10.59765625" style="15"/>
    <col min="12" max="12" width="8.59765625" style="15" customWidth="1"/>
    <col min="13" max="13" width="6.59765625" style="15" customWidth="1"/>
    <col min="14" max="14" width="11.59765625" style="15" customWidth="1"/>
    <col min="15" max="16384" width="10.59765625" style="15"/>
  </cols>
  <sheetData>
    <row r="1" spans="1:14" s="1" customFormat="1" ht="21" x14ac:dyDescent="0.4">
      <c r="A1" s="6" t="s">
        <v>39</v>
      </c>
      <c r="B1" s="6"/>
      <c r="C1" s="6"/>
      <c r="D1" s="6"/>
      <c r="E1" s="7"/>
      <c r="F1" s="7"/>
      <c r="G1" s="7"/>
      <c r="H1" s="7"/>
      <c r="I1" s="7"/>
      <c r="J1" s="7"/>
      <c r="K1" s="7"/>
      <c r="L1" s="8" t="s">
        <v>56</v>
      </c>
      <c r="M1" s="8" t="s">
        <v>5</v>
      </c>
      <c r="N1" s="64">
        <v>43465</v>
      </c>
    </row>
    <row r="2" spans="1:14" s="1" customFormat="1" ht="21" x14ac:dyDescent="0.4">
      <c r="A2" s="9"/>
      <c r="B2" s="9"/>
      <c r="C2" s="9"/>
      <c r="D2" s="9"/>
      <c r="E2" s="10"/>
      <c r="F2" s="10"/>
      <c r="G2" s="11"/>
      <c r="H2" s="11"/>
      <c r="I2" s="11"/>
      <c r="J2" s="11"/>
      <c r="K2" s="11"/>
      <c r="L2" s="11"/>
      <c r="M2" s="11"/>
      <c r="N2" s="11"/>
    </row>
    <row r="3" spans="1:14" s="1" customFormat="1" ht="43.2" x14ac:dyDescent="0.3">
      <c r="A3" s="2" t="s">
        <v>0</v>
      </c>
      <c r="B3" s="2" t="s">
        <v>1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13" t="s">
        <v>47</v>
      </c>
      <c r="I3" s="3" t="s">
        <v>11</v>
      </c>
      <c r="J3" s="3" t="s">
        <v>12</v>
      </c>
      <c r="K3" s="3" t="s">
        <v>13</v>
      </c>
      <c r="L3" s="3" t="s">
        <v>14</v>
      </c>
      <c r="M3" s="5" t="s">
        <v>2</v>
      </c>
      <c r="N3" s="3" t="s">
        <v>15</v>
      </c>
    </row>
    <row r="4" spans="1:14" s="1" customFormat="1" ht="21.75" customHeight="1" x14ac:dyDescent="0.3">
      <c r="A4" s="65" t="s">
        <v>31</v>
      </c>
      <c r="B4" s="66" t="s">
        <v>32</v>
      </c>
      <c r="C4" s="67">
        <v>5.8125075205861521E-2</v>
      </c>
      <c r="D4" s="67">
        <v>0.48470948012232395</v>
      </c>
      <c r="E4" s="67">
        <v>9.7126754300419879E-2</v>
      </c>
      <c r="F4" s="67">
        <v>0.24464831804281348</v>
      </c>
      <c r="G4" s="68">
        <v>0.59844556347550315</v>
      </c>
      <c r="H4" s="67">
        <v>0.15191905094207936</v>
      </c>
      <c r="I4" s="67">
        <v>9.5718980057257763E-2</v>
      </c>
      <c r="J4" s="67">
        <v>0.14012810020712618</v>
      </c>
      <c r="K4" s="67">
        <v>0.15203064202856287</v>
      </c>
      <c r="L4" s="69">
        <v>0</v>
      </c>
      <c r="M4" s="70">
        <v>0</v>
      </c>
      <c r="N4" s="71" t="s">
        <v>16</v>
      </c>
    </row>
    <row r="5" spans="1:14" s="1" customFormat="1" ht="21.75" customHeight="1" x14ac:dyDescent="0.3">
      <c r="A5" s="72" t="s">
        <v>25</v>
      </c>
      <c r="B5" s="73" t="s">
        <v>27</v>
      </c>
      <c r="C5" s="74">
        <v>3.8000172329873738E-2</v>
      </c>
      <c r="D5" s="74">
        <v>0.29808871258564729</v>
      </c>
      <c r="E5" s="74">
        <v>8.2834037541940214E-2</v>
      </c>
      <c r="F5" s="74">
        <v>0.25200144248106754</v>
      </c>
      <c r="G5" s="75">
        <v>0.45875069545696884</v>
      </c>
      <c r="H5" s="74">
        <v>6.6484949040056973E-2</v>
      </c>
      <c r="I5" s="74">
        <v>6.4562084551873955E-2</v>
      </c>
      <c r="J5" s="74">
        <v>0.10265017901342177</v>
      </c>
      <c r="K5" s="74">
        <v>6.6531969021264459E-2</v>
      </c>
      <c r="L5" s="76">
        <v>0</v>
      </c>
      <c r="M5" s="77" t="s">
        <v>3</v>
      </c>
      <c r="N5" s="78" t="s">
        <v>4</v>
      </c>
    </row>
    <row r="6" spans="1:14" s="1" customFormat="1" ht="21.75" customHeight="1" x14ac:dyDescent="0.3">
      <c r="A6" s="65" t="s">
        <v>25</v>
      </c>
      <c r="B6" s="66" t="s">
        <v>49</v>
      </c>
      <c r="C6" s="67">
        <v>1.659170182786629E-2</v>
      </c>
      <c r="D6" s="67">
        <v>0.12199696347235855</v>
      </c>
      <c r="E6" s="67">
        <v>9.2527065570600697E-2</v>
      </c>
      <c r="F6" s="67">
        <v>0.26793492754911552</v>
      </c>
      <c r="G6" s="68">
        <v>0.17931728111712744</v>
      </c>
      <c r="H6" s="67">
        <v>4.05864325354095E-2</v>
      </c>
      <c r="I6" s="67">
        <v>5.8811061798861974E-2</v>
      </c>
      <c r="J6" s="67">
        <v>7.2048131320369135E-2</v>
      </c>
      <c r="K6" s="67">
        <v>4.0614788496974086E-2</v>
      </c>
      <c r="L6" s="69">
        <v>0</v>
      </c>
      <c r="M6" s="70">
        <v>0</v>
      </c>
      <c r="N6" s="71" t="s">
        <v>16</v>
      </c>
    </row>
    <row r="7" spans="1:14" s="1" customFormat="1" ht="21.75" customHeight="1" x14ac:dyDescent="0.3">
      <c r="A7" s="72" t="s">
        <v>22</v>
      </c>
      <c r="B7" s="73" t="s">
        <v>24</v>
      </c>
      <c r="C7" s="74">
        <v>2.7292942742791482E-2</v>
      </c>
      <c r="D7" s="74">
        <v>0.2072691476516777</v>
      </c>
      <c r="E7" s="74">
        <v>0.11908378067198706</v>
      </c>
      <c r="F7" s="74">
        <v>0.30030224026947833</v>
      </c>
      <c r="G7" s="75">
        <v>0.22919110049057922</v>
      </c>
      <c r="H7" s="74">
        <v>6.4913744564516929E-2</v>
      </c>
      <c r="I7" s="74">
        <v>5.5132154596727379E-2</v>
      </c>
      <c r="J7" s="74">
        <v>0.10294599557331741</v>
      </c>
      <c r="K7" s="74">
        <v>6.4959619852099859E-2</v>
      </c>
      <c r="L7" s="76">
        <v>0</v>
      </c>
      <c r="M7" s="77" t="s">
        <v>3</v>
      </c>
      <c r="N7" s="78" t="s">
        <v>4</v>
      </c>
    </row>
    <row r="8" spans="1:14" s="1" customFormat="1" ht="21.75" customHeight="1" x14ac:dyDescent="0.3">
      <c r="A8" s="65" t="s">
        <v>33</v>
      </c>
      <c r="B8" s="66" t="s">
        <v>50</v>
      </c>
      <c r="C8" s="67">
        <v>5.3809977447131396E-2</v>
      </c>
      <c r="D8" s="67">
        <v>0.44323197786765434</v>
      </c>
      <c r="E8" s="67">
        <v>8.3607209749643988E-2</v>
      </c>
      <c r="F8" s="67">
        <v>9.439428648430126E-2</v>
      </c>
      <c r="G8" s="68">
        <v>0.64360451219771186</v>
      </c>
      <c r="H8" s="67">
        <v>8.5597075120993293E-2</v>
      </c>
      <c r="I8" s="67">
        <v>4.4871818367702293E-2</v>
      </c>
      <c r="J8" s="67">
        <v>5.6484716534901593E-2</v>
      </c>
      <c r="K8" s="67">
        <v>8.5660000526990895E-2</v>
      </c>
      <c r="L8" s="69">
        <v>0</v>
      </c>
      <c r="M8" s="70">
        <v>0</v>
      </c>
      <c r="N8" s="71" t="s">
        <v>40</v>
      </c>
    </row>
    <row r="9" spans="1:14" s="1" customFormat="1" ht="21.75" customHeight="1" x14ac:dyDescent="0.3">
      <c r="A9" s="72" t="s">
        <v>48</v>
      </c>
      <c r="B9" s="73" t="s">
        <v>52</v>
      </c>
      <c r="C9" s="74">
        <v>6.0574490400855607E-2</v>
      </c>
      <c r="D9" s="74">
        <v>0.50891878425510706</v>
      </c>
      <c r="E9" s="74">
        <v>0.1134499495149156</v>
      </c>
      <c r="F9" s="74">
        <v>0.19329341790661364</v>
      </c>
      <c r="G9" s="75">
        <v>0.53393140023294328</v>
      </c>
      <c r="H9" s="74">
        <v>4.9632607791487482E-2</v>
      </c>
      <c r="I9" s="74">
        <v>6.9673931787756382E-2</v>
      </c>
      <c r="J9" s="74">
        <v>0.12103888356769588</v>
      </c>
      <c r="K9" s="74">
        <v>4.9667433313952181E-2</v>
      </c>
      <c r="L9" s="76">
        <v>0</v>
      </c>
      <c r="M9" s="77">
        <v>0</v>
      </c>
      <c r="N9" s="78" t="s">
        <v>16</v>
      </c>
    </row>
    <row r="10" spans="1:14" s="1" customFormat="1" ht="21.75" customHeight="1" x14ac:dyDescent="0.3">
      <c r="A10" s="65" t="s">
        <v>41</v>
      </c>
      <c r="B10" s="66" t="s">
        <v>53</v>
      </c>
      <c r="C10" s="67">
        <v>4.6383559195266801E-2</v>
      </c>
      <c r="D10" s="67">
        <v>0.37352431416054155</v>
      </c>
      <c r="E10" s="67">
        <v>4.1449237207470582E-2</v>
      </c>
      <c r="F10" s="67">
        <v>9.2486172561400903E-2</v>
      </c>
      <c r="G10" s="68">
        <v>1.1190449407572423</v>
      </c>
      <c r="H10" s="67">
        <v>6.9367457018486303E-2</v>
      </c>
      <c r="I10" s="67">
        <v>5.4528488823881491E-2</v>
      </c>
      <c r="J10" s="67">
        <v>8.4521199021256807E-2</v>
      </c>
      <c r="K10" s="67">
        <v>6.9418410413904605E-2</v>
      </c>
      <c r="L10" s="69">
        <v>0</v>
      </c>
      <c r="M10" s="70">
        <v>0</v>
      </c>
      <c r="N10" s="71" t="s">
        <v>40</v>
      </c>
    </row>
    <row r="11" spans="1:14" s="1" customFormat="1" ht="21.75" customHeight="1" x14ac:dyDescent="0.3">
      <c r="A11" s="72" t="s">
        <v>42</v>
      </c>
      <c r="B11" s="73" t="s">
        <v>46</v>
      </c>
      <c r="C11" s="74">
        <v>4.2680415087711365E-2</v>
      </c>
      <c r="D11" s="74">
        <v>0.33958891867739061</v>
      </c>
      <c r="E11" s="74">
        <v>0.13102496772454095</v>
      </c>
      <c r="F11" s="74">
        <v>0.38222222222222219</v>
      </c>
      <c r="G11" s="75">
        <v>0.32574261096129492</v>
      </c>
      <c r="H11" s="74">
        <v>8.3092485549133066E-2</v>
      </c>
      <c r="I11" s="74">
        <v>9.0741015590873442E-2</v>
      </c>
      <c r="J11" s="74">
        <v>0.15098263625992714</v>
      </c>
      <c r="K11" s="74">
        <v>8.315170143782491E-2</v>
      </c>
      <c r="L11" s="76">
        <v>0</v>
      </c>
      <c r="M11" s="77">
        <v>0</v>
      </c>
      <c r="N11" s="78" t="s">
        <v>16</v>
      </c>
    </row>
    <row r="12" spans="1:14" s="1" customFormat="1" ht="21.75" customHeight="1" x14ac:dyDescent="0.3">
      <c r="A12" s="65" t="s">
        <v>42</v>
      </c>
      <c r="B12" s="66" t="s">
        <v>54</v>
      </c>
      <c r="C12" s="67">
        <v>3.0785522720736314E-2</v>
      </c>
      <c r="D12" s="67">
        <v>0.23627497882417026</v>
      </c>
      <c r="E12" s="67">
        <v>7.1336513340298724E-2</v>
      </c>
      <c r="F12" s="67">
        <v>0.29645663198619676</v>
      </c>
      <c r="G12" s="68">
        <v>0.43155350996591613</v>
      </c>
      <c r="H12" s="67">
        <v>8.6996336996334245E-2</v>
      </c>
      <c r="I12" s="67">
        <v>5.7854060045516853E-2</v>
      </c>
      <c r="J12" s="67">
        <v>8.2593937848704835E-2</v>
      </c>
      <c r="K12" s="67">
        <v>8.7058445153818997E-2</v>
      </c>
      <c r="L12" s="69">
        <v>0</v>
      </c>
      <c r="M12" s="70">
        <v>0</v>
      </c>
      <c r="N12" s="71" t="s">
        <v>16</v>
      </c>
    </row>
    <row r="13" spans="1:14" s="1" customFormat="1" ht="21.75" customHeight="1" x14ac:dyDescent="0.3">
      <c r="A13" s="72" t="s">
        <v>19</v>
      </c>
      <c r="B13" s="73" t="s">
        <v>55</v>
      </c>
      <c r="C13" s="74">
        <v>8.0617827909925888E-2</v>
      </c>
      <c r="D13" s="74">
        <v>0.72005988023952106</v>
      </c>
      <c r="E13" s="74">
        <v>0.11581878125239262</v>
      </c>
      <c r="F13" s="74">
        <v>0.21714285714285708</v>
      </c>
      <c r="G13" s="75">
        <v>0.6960686948884679</v>
      </c>
      <c r="H13" s="74">
        <v>0.12426614481409004</v>
      </c>
      <c r="I13" s="74">
        <v>0.11525876540562852</v>
      </c>
      <c r="J13" s="74">
        <v>0.13779062532995989</v>
      </c>
      <c r="K13" s="74">
        <v>0.12435634422924191</v>
      </c>
      <c r="L13" s="76">
        <v>0</v>
      </c>
      <c r="M13" s="77">
        <v>0</v>
      </c>
      <c r="N13" s="78" t="s">
        <v>16</v>
      </c>
    </row>
    <row r="14" spans="1:14" s="1" customFormat="1" ht="21.75" customHeight="1" x14ac:dyDescent="0.3">
      <c r="A14" s="65" t="s">
        <v>37</v>
      </c>
      <c r="B14" s="66" t="s">
        <v>38</v>
      </c>
      <c r="C14" s="67">
        <v>3.350124328047821E-2</v>
      </c>
      <c r="D14" s="67">
        <v>0.25923984272608136</v>
      </c>
      <c r="E14" s="67">
        <v>9.3301575286890231E-2</v>
      </c>
      <c r="F14" s="67">
        <v>0.34542595019659234</v>
      </c>
      <c r="G14" s="68">
        <v>0.3590640691485244</v>
      </c>
      <c r="H14" s="67">
        <v>8.1397442823698984E-2</v>
      </c>
      <c r="I14" s="67">
        <v>6.599295932849869E-2</v>
      </c>
      <c r="J14" s="67">
        <v>0.10919995315662012</v>
      </c>
      <c r="K14" s="67">
        <v>8.1455405897340016E-2</v>
      </c>
      <c r="L14" s="69">
        <v>0</v>
      </c>
      <c r="M14" s="70">
        <v>0</v>
      </c>
      <c r="N14" s="71" t="s">
        <v>4</v>
      </c>
    </row>
    <row r="15" spans="1:14" s="1" customFormat="1" ht="21.75" customHeight="1" x14ac:dyDescent="0.3">
      <c r="A15" s="72" t="s">
        <v>30</v>
      </c>
      <c r="B15" s="73" t="s">
        <v>51</v>
      </c>
      <c r="C15" s="74">
        <v>1.1902449711944874E-2</v>
      </c>
      <c r="D15" s="74">
        <v>8.6290322580645284E-2</v>
      </c>
      <c r="E15" s="74">
        <v>0.13342006606199611</v>
      </c>
      <c r="F15" s="74">
        <v>0.4947874899759423</v>
      </c>
      <c r="G15" s="75">
        <v>8.9210341916741223E-2</v>
      </c>
      <c r="H15" s="74">
        <v>6.4822134387351849E-2</v>
      </c>
      <c r="I15" s="74">
        <v>5.7822183843440733E-2</v>
      </c>
      <c r="J15" s="74">
        <v>0.1039973630850739</v>
      </c>
      <c r="K15" s="74">
        <v>6.4867942981772453E-2</v>
      </c>
      <c r="L15" s="76">
        <v>0</v>
      </c>
      <c r="M15" s="77">
        <v>0</v>
      </c>
      <c r="N15" s="78" t="s">
        <v>16</v>
      </c>
    </row>
    <row r="16" spans="1:14" s="1" customFormat="1" ht="21.75" customHeight="1" x14ac:dyDescent="0.3">
      <c r="A16" s="65"/>
      <c r="B16" s="66"/>
      <c r="C16" s="67"/>
      <c r="D16" s="67"/>
      <c r="E16" s="67"/>
      <c r="F16" s="67"/>
      <c r="G16" s="68"/>
      <c r="H16" s="67"/>
      <c r="I16" s="67"/>
      <c r="J16" s="67"/>
      <c r="K16" s="67"/>
      <c r="L16" s="69"/>
      <c r="M16" s="70"/>
      <c r="N16" s="71"/>
    </row>
    <row r="17" spans="1:14" s="1" customFormat="1" x14ac:dyDescent="0.3">
      <c r="A17" s="79" t="s">
        <v>17</v>
      </c>
      <c r="B17" s="79" t="s">
        <v>18</v>
      </c>
      <c r="C17" s="80">
        <f>AVERAGE(C4:C15)</f>
        <v>4.1688781488370297E-2</v>
      </c>
      <c r="D17" s="80">
        <f t="shared" ref="D17:K17" si="0">AVERAGE(D4:D15)</f>
        <v>0.33993277693025997</v>
      </c>
      <c r="E17" s="80">
        <f t="shared" si="0"/>
        <v>9.7914994851924744E-2</v>
      </c>
      <c r="F17" s="80">
        <f t="shared" si="0"/>
        <v>0.26509132973488342</v>
      </c>
      <c r="G17" s="81">
        <f t="shared" si="0"/>
        <v>0.47199372671741835</v>
      </c>
      <c r="H17" s="80">
        <f t="shared" si="0"/>
        <v>8.0756321798636496E-2</v>
      </c>
      <c r="I17" s="80">
        <f t="shared" si="0"/>
        <v>6.9247292016501621E-2</v>
      </c>
      <c r="J17" s="80">
        <f t="shared" si="0"/>
        <v>0.10536514340986457</v>
      </c>
      <c r="K17" s="80">
        <f t="shared" si="0"/>
        <v>8.0814391946145606E-2</v>
      </c>
      <c r="L17" s="82"/>
      <c r="M17" s="82"/>
      <c r="N17" s="82"/>
    </row>
    <row r="18" spans="1:14" s="1" customFormat="1" x14ac:dyDescent="0.3">
      <c r="A18" s="79" t="s">
        <v>20</v>
      </c>
      <c r="B18" s="79" t="s">
        <v>21</v>
      </c>
      <c r="C18" s="80">
        <v>1.9824682734535415E-2</v>
      </c>
      <c r="D18" s="80">
        <v>0.14719642483066808</v>
      </c>
      <c r="E18" s="80">
        <v>7.6333210441388674E-2</v>
      </c>
      <c r="F18" s="80">
        <v>0.22212136024020671</v>
      </c>
      <c r="G18" s="83">
        <v>0.25971241901003894</v>
      </c>
      <c r="H18" s="80">
        <v>4.8905062887058648E-2</v>
      </c>
      <c r="I18" s="80">
        <v>4.0351639743988921E-2</v>
      </c>
      <c r="J18" s="80">
        <v>7.9343481428010065E-2</v>
      </c>
      <c r="K18" s="80">
        <v>4.8939366108381455E-2</v>
      </c>
      <c r="L18" s="82"/>
      <c r="M18" s="82"/>
      <c r="N18" s="82"/>
    </row>
    <row r="19" spans="1:14" s="1" customFormat="1" ht="21.75" customHeight="1" x14ac:dyDescent="0.3">
      <c r="A19" s="65"/>
      <c r="B19" s="66"/>
      <c r="C19" s="67"/>
      <c r="D19" s="67"/>
      <c r="E19" s="67"/>
      <c r="F19" s="67"/>
      <c r="G19" s="68"/>
      <c r="H19" s="67"/>
      <c r="I19" s="67"/>
      <c r="J19" s="67"/>
      <c r="K19" s="67"/>
      <c r="L19" s="69"/>
      <c r="M19" s="70"/>
      <c r="N19" s="71"/>
    </row>
    <row r="20" spans="1:14" s="1" customFormat="1" ht="21.75" customHeight="1" x14ac:dyDescent="0.3">
      <c r="A20" s="24"/>
      <c r="B20" s="25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7"/>
      <c r="N20" s="28"/>
    </row>
    <row r="21" spans="1:14" s="1" customFormat="1" ht="21.75" customHeight="1" x14ac:dyDescent="0.3">
      <c r="A21" s="24"/>
      <c r="B21" s="25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7"/>
      <c r="N21" s="28"/>
    </row>
    <row r="22" spans="1:14" s="1" customFormat="1" ht="21.75" customHeight="1" x14ac:dyDescent="0.3">
      <c r="A22" s="24"/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7"/>
      <c r="N22" s="28"/>
    </row>
    <row r="23" spans="1:14" s="1" customFormat="1" ht="21.75" customHeight="1" x14ac:dyDescent="0.3">
      <c r="A23" s="24"/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7"/>
      <c r="N23" s="28"/>
    </row>
    <row r="24" spans="1:14" x14ac:dyDescent="0.3">
      <c r="A24" s="1"/>
      <c r="B24" s="1"/>
      <c r="C24" s="26"/>
      <c r="D24" s="26"/>
      <c r="E24" s="26"/>
      <c r="F24" s="26"/>
      <c r="G24" s="26"/>
      <c r="H24" s="26"/>
      <c r="I24" s="26"/>
      <c r="J24" s="26"/>
      <c r="K24" s="26"/>
      <c r="L24" s="1"/>
      <c r="M24" s="1"/>
      <c r="N24" s="1"/>
    </row>
    <row r="25" spans="1:14" x14ac:dyDescent="0.3">
      <c r="A25" s="21"/>
      <c r="C25" s="26"/>
      <c r="D25" s="26"/>
      <c r="E25" s="26"/>
      <c r="F25" s="26"/>
      <c r="G25" s="26"/>
      <c r="H25" s="26"/>
      <c r="I25" s="26"/>
      <c r="J25" s="26"/>
      <c r="K25" s="26"/>
    </row>
    <row r="26" spans="1:14" x14ac:dyDescent="0.3">
      <c r="C26" s="26"/>
      <c r="D26" s="26"/>
      <c r="E26" s="26"/>
      <c r="F26" s="26"/>
      <c r="G26" s="26"/>
      <c r="H26" s="26"/>
      <c r="I26" s="26"/>
      <c r="J26" s="26"/>
      <c r="K26" s="26"/>
    </row>
    <row r="27" spans="1:14" x14ac:dyDescent="0.3">
      <c r="C27" s="26"/>
      <c r="D27" s="26"/>
      <c r="E27" s="26"/>
      <c r="F27" s="26"/>
      <c r="G27" s="26"/>
      <c r="H27" s="26"/>
      <c r="I27" s="26"/>
      <c r="J27" s="26"/>
      <c r="K27" s="26"/>
    </row>
    <row r="28" spans="1:14" x14ac:dyDescent="0.3">
      <c r="C28" s="26"/>
      <c r="E28" s="15"/>
      <c r="F28" s="22"/>
    </row>
    <row r="29" spans="1:14" x14ac:dyDescent="0.3">
      <c r="C29" s="26"/>
      <c r="E29" s="15"/>
      <c r="F29" s="15"/>
    </row>
  </sheetData>
  <autoFilter ref="A3:N7" xr:uid="{00000000-0009-0000-0000-000006000000}">
    <sortState xmlns:xlrd2="http://schemas.microsoft.com/office/spreadsheetml/2017/richdata2" ref="A4:N15">
      <sortCondition ref="A3:A15"/>
    </sortState>
  </autoFilter>
  <conditionalFormatting sqref="F19 F16">
    <cfRule type="iconSet" priority="8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19:C29 C16 D20:K27">
    <cfRule type="iconSet" priority="85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8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19 K16">
    <cfRule type="iconSet" priority="8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19 J16">
    <cfRule type="iconSet" priority="88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9 I16">
    <cfRule type="iconSet" priority="89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90">
      <iconSet>
        <cfvo type="percent" val="0"/>
        <cfvo type="percent" val="33"/>
        <cfvo type="percent" val="67"/>
      </iconSet>
    </cfRule>
  </conditionalFormatting>
  <conditionalFormatting sqref="E19 E16">
    <cfRule type="iconSet" priority="9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19 F16">
    <cfRule type="iconSet" priority="92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19:C29 C16 D20:K27">
    <cfRule type="iconSet" priority="9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19 G16">
    <cfRule type="iconSet" priority="94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19 G16">
    <cfRule type="iconSet" priority="9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19 I16">
    <cfRule type="iconSet" priority="9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19 D16">
    <cfRule type="iconSet" priority="9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19 G16">
    <cfRule type="iconSet" priority="9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19 H16">
    <cfRule type="iconSet" priority="99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100">
      <iconSet>
        <cfvo type="percent" val="0"/>
        <cfvo type="percent" val="33"/>
        <cfvo type="percent" val="67"/>
      </iconSet>
    </cfRule>
  </conditionalFormatting>
  <conditionalFormatting sqref="H19 H16">
    <cfRule type="iconSet" priority="10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8">
    <cfRule type="iconSet" priority="4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8">
    <cfRule type="iconSet" priority="48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4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K8">
    <cfRule type="iconSet" priority="5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4:J8">
    <cfRule type="iconSet" priority="5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8">
    <cfRule type="iconSet" priority="52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53">
      <iconSet>
        <cfvo type="percent" val="0"/>
        <cfvo type="percent" val="33"/>
        <cfvo type="percent" val="67"/>
      </iconSet>
    </cfRule>
  </conditionalFormatting>
  <conditionalFormatting sqref="E4:E8">
    <cfRule type="iconSet" priority="5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8">
    <cfRule type="iconSet" priority="55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8">
    <cfRule type="iconSet" priority="56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8">
    <cfRule type="iconSet" priority="57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8">
    <cfRule type="iconSet" priority="5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4:I8">
    <cfRule type="iconSet" priority="5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4:D8">
    <cfRule type="iconSet" priority="6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8">
    <cfRule type="iconSet" priority="6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8">
    <cfRule type="iconSet" priority="62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63">
      <iconSet>
        <cfvo type="percent" val="0"/>
        <cfvo type="percent" val="33"/>
        <cfvo type="percent" val="67"/>
      </iconSet>
    </cfRule>
  </conditionalFormatting>
  <conditionalFormatting sqref="H4:H8">
    <cfRule type="iconSet" priority="6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4:C7">
    <cfRule type="iconSet" priority="6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4:D7">
    <cfRule type="iconSet" priority="6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4:E7">
    <cfRule type="iconSet" priority="6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7">
    <cfRule type="iconSet" priority="68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7">
    <cfRule type="iconSet" priority="6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7">
    <cfRule type="iconSet" priority="7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4:I7">
    <cfRule type="iconSet" priority="7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4:J7">
    <cfRule type="iconSet" priority="7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K7">
    <cfRule type="iconSet" priority="7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4:C8">
    <cfRule type="iconSet" priority="3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4:D8">
    <cfRule type="iconSet" priority="4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4:E8">
    <cfRule type="iconSet" priority="4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8">
    <cfRule type="iconSet" priority="44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8">
    <cfRule type="iconSet" priority="4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8">
    <cfRule type="iconSet" priority="4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4:I8">
    <cfRule type="iconSet" priority="4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4:J8">
    <cfRule type="iconSet" priority="4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K8">
    <cfRule type="iconSet" priority="3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F9:F15">
    <cfRule type="iconSet" priority="20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9:C15">
    <cfRule type="iconSet" priority="21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2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9:K15">
    <cfRule type="iconSet" priority="2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J9:J15">
    <cfRule type="iconSet" priority="24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9:I15">
    <cfRule type="iconSet" priority="25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26">
      <iconSet>
        <cfvo type="percent" val="0"/>
        <cfvo type="percent" val="33"/>
        <cfvo type="percent" val="67"/>
      </iconSet>
    </cfRule>
  </conditionalFormatting>
  <conditionalFormatting sqref="E9:E15">
    <cfRule type="iconSet" priority="2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9:F15">
    <cfRule type="iconSet" priority="28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C9:C15">
    <cfRule type="iconSet" priority="2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30">
      <iconSet iconSet="5Quarters" reverse="1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3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I9:I15">
    <cfRule type="iconSet" priority="32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D9:D15">
    <cfRule type="iconSet" priority="33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3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9:H15">
    <cfRule type="iconSet" priority="35">
      <iconSet iconSet="5Rating">
        <cfvo type="percent" val="0"/>
        <cfvo type="percent" val="20"/>
        <cfvo type="percent" val="40"/>
        <cfvo type="percent" val="60"/>
        <cfvo type="percent" val="80"/>
      </iconSet>
    </cfRule>
    <cfRule type="iconSet" priority="36">
      <iconSet>
        <cfvo type="percent" val="0"/>
        <cfvo type="percent" val="33"/>
        <cfvo type="percent" val="67"/>
      </iconSet>
    </cfRule>
  </conditionalFormatting>
  <conditionalFormatting sqref="H9:H15">
    <cfRule type="iconSet" priority="37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1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9:C15">
    <cfRule type="iconSet" priority="1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9:D15">
    <cfRule type="iconSet" priority="17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9:E15">
    <cfRule type="iconSet" priority="1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9:F15">
    <cfRule type="iconSet" priority="15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9:G15">
    <cfRule type="iconSet" priority="1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9:H15">
    <cfRule type="iconSet" priority="1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9:I15">
    <cfRule type="iconSet" priority="1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9:J15">
    <cfRule type="iconSet" priority="1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9:K15">
    <cfRule type="iconSet" priority="10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G16">
    <cfRule type="iconSet" priority="23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C4:C15">
    <cfRule type="iconSet" priority="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D4:D15">
    <cfRule type="iconSet" priority="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E4:E15">
    <cfRule type="iconSet" priority="7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F4:F15">
    <cfRule type="iconSet" priority="6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G4:G15">
    <cfRule type="iconSet" priority="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H4:H15">
    <cfRule type="iconSet" priority="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4:I15">
    <cfRule type="iconSet" priority="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4:J15">
    <cfRule type="iconSet" priority="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4:K15">
    <cfRule type="iconSet" priority="1">
      <iconSet iconSet="4Rating">
        <cfvo type="percent" val="0"/>
        <cfvo type="percent" val="25"/>
        <cfvo type="percent" val="50"/>
        <cfvo type="percent" val="75"/>
      </iconSet>
    </cfRule>
  </conditionalFormatting>
  <pageMargins left="0.78740157499999996" right="0.78740157499999996" top="0.984251969" bottom="0.984251969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2"/>
  <dimension ref="A1:N25"/>
  <sheetViews>
    <sheetView showGridLines="0" workbookViewId="0">
      <selection activeCell="D2" sqref="D2"/>
    </sheetView>
  </sheetViews>
  <sheetFormatPr baseColWidth="10" defaultColWidth="10.59765625" defaultRowHeight="15.6" x14ac:dyDescent="0.3"/>
  <cols>
    <col min="1" max="1" width="22.8984375" style="15" customWidth="1"/>
    <col min="2" max="4" width="12.8984375" style="15" customWidth="1"/>
    <col min="5" max="16384" width="10.59765625" style="15"/>
  </cols>
  <sheetData>
    <row r="1" spans="1:14" s="1" customFormat="1" ht="21" x14ac:dyDescent="0.4">
      <c r="A1" s="58" t="s">
        <v>69</v>
      </c>
      <c r="B1" s="59" t="s">
        <v>68</v>
      </c>
      <c r="C1" s="37"/>
      <c r="D1" s="38">
        <v>42735</v>
      </c>
    </row>
    <row r="2" spans="1:14" s="1" customFormat="1" ht="21" x14ac:dyDescent="0.4">
      <c r="A2" s="16"/>
      <c r="B2" s="16"/>
      <c r="C2" s="18"/>
    </row>
    <row r="3" spans="1:14" s="1" customFormat="1" ht="27.6" x14ac:dyDescent="0.3">
      <c r="A3" s="12" t="s">
        <v>57</v>
      </c>
      <c r="B3" s="14" t="s">
        <v>66</v>
      </c>
      <c r="C3" s="14" t="s">
        <v>67</v>
      </c>
      <c r="D3" s="14" t="s">
        <v>72</v>
      </c>
    </row>
    <row r="4" spans="1:14" s="1" customFormat="1" x14ac:dyDescent="0.3">
      <c r="A4" s="39"/>
      <c r="B4" s="40"/>
      <c r="C4" s="40"/>
      <c r="D4" s="40"/>
    </row>
    <row r="5" spans="1:14" s="1" customFormat="1" x14ac:dyDescent="0.3">
      <c r="A5" s="50" t="s">
        <v>60</v>
      </c>
      <c r="B5" s="51"/>
      <c r="C5" s="52"/>
      <c r="D5" s="53"/>
    </row>
    <row r="6" spans="1:14" s="1" customFormat="1" x14ac:dyDescent="0.3">
      <c r="A6" s="31"/>
      <c r="B6" s="32"/>
      <c r="C6" s="33"/>
      <c r="D6" s="34"/>
    </row>
    <row r="7" spans="1:14" s="1" customFormat="1" x14ac:dyDescent="0.3">
      <c r="A7" s="54" t="s">
        <v>61</v>
      </c>
      <c r="B7" s="55"/>
      <c r="C7" s="56"/>
      <c r="D7" s="57"/>
    </row>
    <row r="8" spans="1:14" s="1" customFormat="1" x14ac:dyDescent="0.3">
      <c r="A8" s="41" t="s">
        <v>58</v>
      </c>
      <c r="B8" s="48">
        <v>0.2963548015063977</v>
      </c>
      <c r="C8" s="48">
        <v>0.1633</v>
      </c>
      <c r="D8" s="49">
        <v>4.7151177423483404E-3</v>
      </c>
      <c r="F8" s="47"/>
      <c r="G8" s="47"/>
      <c r="H8" s="47"/>
      <c r="I8" s="47"/>
      <c r="J8" s="46"/>
      <c r="K8" s="47"/>
      <c r="L8" s="46"/>
    </row>
    <row r="9" spans="1:14" s="1" customFormat="1" x14ac:dyDescent="0.3">
      <c r="A9" s="31"/>
      <c r="B9" s="32"/>
      <c r="C9" s="33"/>
      <c r="D9" s="34"/>
      <c r="F9" s="46"/>
      <c r="G9" s="47"/>
      <c r="H9" s="47"/>
      <c r="I9" s="47"/>
      <c r="J9" s="47"/>
      <c r="K9" s="47"/>
      <c r="L9" s="46"/>
      <c r="M9" s="47"/>
      <c r="N9" s="46"/>
    </row>
    <row r="10" spans="1:14" s="1" customFormat="1" x14ac:dyDescent="0.3">
      <c r="A10" s="54" t="s">
        <v>62</v>
      </c>
      <c r="B10" s="55"/>
      <c r="C10" s="56"/>
      <c r="D10" s="57"/>
    </row>
    <row r="11" spans="1:14" s="1" customFormat="1" x14ac:dyDescent="0.3">
      <c r="A11" s="41" t="s">
        <v>58</v>
      </c>
      <c r="B11" s="48">
        <v>0.20497734889508923</v>
      </c>
      <c r="C11" s="48">
        <v>0.23375265544082691</v>
      </c>
      <c r="D11" s="49">
        <v>4.2375111221516493E-2</v>
      </c>
      <c r="F11" s="45"/>
      <c r="G11" s="29"/>
      <c r="H11" s="29"/>
      <c r="I11" s="29"/>
      <c r="J11" s="29"/>
      <c r="K11" s="29"/>
      <c r="L11" s="45"/>
      <c r="M11" s="29"/>
      <c r="N11" s="45"/>
    </row>
    <row r="12" spans="1:14" s="1" customFormat="1" x14ac:dyDescent="0.3">
      <c r="A12" s="31"/>
      <c r="B12" s="32"/>
      <c r="C12" s="33"/>
      <c r="D12" s="33"/>
      <c r="F12" s="45"/>
      <c r="G12" s="29"/>
      <c r="H12" s="29"/>
      <c r="I12" s="29"/>
      <c r="J12" s="29"/>
      <c r="K12" s="29"/>
      <c r="L12" s="45"/>
      <c r="M12" s="29"/>
      <c r="N12" s="45"/>
    </row>
    <row r="13" spans="1:14" s="1" customFormat="1" x14ac:dyDescent="0.3">
      <c r="A13" s="50" t="s">
        <v>63</v>
      </c>
      <c r="B13" s="51"/>
      <c r="C13" s="52"/>
      <c r="D13" s="53"/>
    </row>
    <row r="14" spans="1:14" s="1" customFormat="1" x14ac:dyDescent="0.3">
      <c r="A14" s="36"/>
      <c r="B14" s="32"/>
      <c r="C14" s="32"/>
      <c r="D14" s="32"/>
    </row>
    <row r="15" spans="1:14" s="1" customFormat="1" x14ac:dyDescent="0.3">
      <c r="A15" s="54" t="s">
        <v>64</v>
      </c>
      <c r="B15" s="55"/>
      <c r="C15" s="56"/>
      <c r="D15" s="57"/>
    </row>
    <row r="16" spans="1:14" s="1" customFormat="1" x14ac:dyDescent="0.3">
      <c r="A16" s="41" t="s">
        <v>58</v>
      </c>
      <c r="B16" s="48">
        <v>0.2003921018019339</v>
      </c>
      <c r="C16" s="48">
        <v>0.38552387797888477</v>
      </c>
      <c r="D16" s="49">
        <v>0.10733362152406367</v>
      </c>
    </row>
    <row r="17" spans="1:4" s="1" customFormat="1" x14ac:dyDescent="0.3">
      <c r="A17" s="35"/>
      <c r="B17" s="32"/>
      <c r="C17" s="34"/>
      <c r="D17" s="34"/>
    </row>
    <row r="18" spans="1:4" s="1" customFormat="1" x14ac:dyDescent="0.3">
      <c r="A18" s="54" t="s">
        <v>65</v>
      </c>
      <c r="B18" s="55"/>
      <c r="C18" s="56"/>
      <c r="D18" s="57"/>
    </row>
    <row r="19" spans="1:4" s="1" customFormat="1" x14ac:dyDescent="0.3">
      <c r="A19" s="41" t="s">
        <v>58</v>
      </c>
      <c r="B19" s="48">
        <v>0.34924691536794072</v>
      </c>
      <c r="C19" s="48">
        <v>0.45853231265019367</v>
      </c>
      <c r="D19" s="49">
        <v>8.9000580393657103E-2</v>
      </c>
    </row>
    <row r="20" spans="1:4" s="1" customFormat="1" x14ac:dyDescent="0.3">
      <c r="A20" s="60"/>
      <c r="B20" s="61" t="s">
        <v>71</v>
      </c>
      <c r="C20" s="19"/>
    </row>
    <row r="21" spans="1:4" x14ac:dyDescent="0.3">
      <c r="A21" s="50" t="s">
        <v>70</v>
      </c>
      <c r="B21" s="51"/>
      <c r="C21" s="52"/>
      <c r="D21" s="51"/>
    </row>
    <row r="22" spans="1:4" x14ac:dyDescent="0.3">
      <c r="A22" s="60" t="s">
        <v>59</v>
      </c>
      <c r="B22" s="30"/>
      <c r="C22" s="29"/>
    </row>
    <row r="23" spans="1:4" x14ac:dyDescent="0.3">
      <c r="B23" s="29"/>
      <c r="C23" s="29"/>
    </row>
    <row r="25" spans="1:4" x14ac:dyDescent="0.3">
      <c r="B25" s="29"/>
      <c r="C25" s="29"/>
    </row>
  </sheetData>
  <pageMargins left="0.78740157499999996" right="0.78740157499999996" top="0.984251969" bottom="0.984251969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Obligataire</vt:lpstr>
      <vt:lpstr>Diversifié &amp; Flexible</vt:lpstr>
      <vt:lpstr>Lindicateur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 Clerbois</dc:creator>
  <cp:lastModifiedBy>Adrien VASON</cp:lastModifiedBy>
  <cp:lastPrinted>2014-03-16T14:44:38Z</cp:lastPrinted>
  <dcterms:created xsi:type="dcterms:W3CDTF">2013-12-23T18:18:13Z</dcterms:created>
  <dcterms:modified xsi:type="dcterms:W3CDTF">2023-03-31T06:45:53Z</dcterms:modified>
</cp:coreProperties>
</file>