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2.12.31 - Observatoire EPS\Travaux\Résultats univers par univers\"/>
    </mc:Choice>
  </mc:AlternateContent>
  <xr:revisionPtr revIDLastSave="0" documentId="13_ncr:1_{6824FB36-4916-4A51-B0ED-AE9EDABDB690}" xr6:coauthVersionLast="47" xr6:coauthVersionMax="47" xr10:uidLastSave="{00000000-0000-0000-0000-000000000000}"/>
  <bookViews>
    <workbookView xWindow="-108" yWindow="-108" windowWidth="23256" windowHeight="12576" tabRatio="747" xr2:uid="{00000000-000D-0000-FFFF-FFFF00000000}"/>
  </bookViews>
  <sheets>
    <sheet name="Actions Monde" sheetId="6" r:id="rId1"/>
    <sheet name="Diversifié &amp; Flexible" sheetId="12" state="hidden" r:id="rId2"/>
    <sheet name="Lindicateur" sheetId="13" state="hidden" r:id="rId3"/>
  </sheets>
  <definedNames>
    <definedName name="_xlnm._FilterDatabase" localSheetId="0" hidden="1">'Actions Monde'!$A$3:$AD$3</definedName>
    <definedName name="_xlnm._FilterDatabase" localSheetId="1" hidden="1">'Diversifié &amp; Flexible'!$A$3:$N$7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2" i="6" l="1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<sst xmlns="http://schemas.openxmlformats.org/spreadsheetml/2006/main" count="224" uniqueCount="133">
  <si>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</si>
  <si>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</si>
  <si>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</si>
  <si>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</si>
  <si>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</si>
  <si>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</si>
  <si>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</si>
  <si>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</si>
  <si>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</si>
  <si>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</si>
  <si>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</si>
  <si>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</si>
  <si>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</si>
  <si>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</si>
  <si>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</si>
  <si>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</si>
  <si>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</si>
  <si>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</si>
  <si>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</si>
  <si>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</si>
  <si>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</si>
  <si>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</si>
  <si>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</si>
  <si>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</si>
  <si>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</si>
  <si>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</si>
  <si>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</si>
  <si>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</si>
  <si>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</si>
  <si>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</si>
  <si>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</si>
  <si>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</si>
  <si>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</si>
  <si>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</si>
  <si>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</si>
  <si>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</si>
  <si>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</si>
  <si>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</si>
  <si>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</si>
  <si>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</si>
  <si>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</si>
  <si>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</si>
  <si>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Global Stock Index</t>
  </si>
  <si>
    <t>Rosenberg Global Equity Alpha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</si>
  <si>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</si>
  <si>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</si>
  <si>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</si>
  <si>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</si>
  <si>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</si>
  <si>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</si>
  <si>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</si>
  <si>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</si>
  <si>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</si>
  <si>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</si>
  <si>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</si>
  <si>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</si>
  <si>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</si>
  <si>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</si>
  <si>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</si>
  <si>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</si>
  <si>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</si>
  <si>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</si>
  <si>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</si>
  <si>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</si>
  <si>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</si>
  <si>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</si>
  <si>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</si>
  <si>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</si>
  <si>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</si>
  <si>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</si>
  <si>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</si>
  <si>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</si>
  <si>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Avenir Actions Monde</t>
  </si>
  <si>
    <t>Pictet Security (Fds thématique)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</si>
  <si>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</si>
  <si>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</si>
  <si>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</si>
  <si>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</si>
  <si>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</si>
  <si>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BP Global Premium Equities</t>
  </si>
  <si>
    <t>BNPP / CamGestion</t>
  </si>
  <si>
    <t>Génération Avenir</t>
  </si>
  <si>
    <t>Groupama AM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</si>
  <si>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</si>
  <si>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</si>
  <si>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</si>
  <si>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</si>
  <si>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</si>
  <si>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</si>
  <si>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</si>
  <si>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</si>
  <si>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</si>
  <si>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</si>
  <si>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</si>
  <si>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</si>
  <si>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</si>
  <si>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</si>
  <si>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</si>
  <si>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</si>
  <si>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G Fund - World Vision R</t>
  </si>
  <si>
    <t>Colonne1</t>
  </si>
  <si>
    <t>BL Sustainable Horizon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</si>
  <si>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</si>
  <si>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</si>
  <si>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</si>
  <si>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MONDE</t>
  </si>
  <si>
    <t>Colonne2</t>
  </si>
  <si>
    <t>Colonne3</t>
  </si>
  <si>
    <t>Colonne4</t>
  </si>
  <si>
    <t>Colonne5</t>
  </si>
  <si>
    <t>Colonne6</t>
  </si>
  <si>
    <t>Article SFDR</t>
  </si>
  <si>
    <t>Amundi</t>
  </si>
  <si>
    <t>non</t>
  </si>
  <si>
    <t>Amundi Actions Internationales ESR</t>
  </si>
  <si>
    <t>Greenfin</t>
  </si>
  <si>
    <t>CIES</t>
  </si>
  <si>
    <t>oui</t>
  </si>
  <si>
    <t xml:space="preserve">non </t>
  </si>
  <si>
    <t>HSBC RIF</t>
  </si>
  <si>
    <t>SRI Global Equity I</t>
  </si>
  <si>
    <t>Performance annualisée 10 ans</t>
  </si>
  <si>
    <t>Volatilité annualisée
10 ans</t>
  </si>
  <si>
    <t>Max Drawdown 
10 ans</t>
  </si>
  <si>
    <t>Couple Rendement Risque 10 ans</t>
  </si>
  <si>
    <t>FCP/SICAV</t>
  </si>
  <si>
    <t>COMGEST</t>
  </si>
  <si>
    <t>Comgest Monde</t>
  </si>
  <si>
    <t>BLI - Banque de Luxembourg Investments</t>
  </si>
  <si>
    <t xml:space="preserve">Sustainable Global Equity Income </t>
  </si>
  <si>
    <t>SIENNA GESTION</t>
  </si>
  <si>
    <t>EPSENS ACTIONS MONDE A</t>
  </si>
  <si>
    <t>Indice FCPE Actions 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</si>
</sst>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0" fillId="6" borderId="1" xfId="0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Alignment="1" applyProtection="1">
      <alignment vertical="top"/>
      <protection locked="0"/>
    </xf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170" fontId="40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166" fontId="19" fillId="5" borderId="0" xfId="0" applyNumberFormat="1" applyFont="1" applyFill="1" applyAlignment="1" applyProtection="1">
      <alignment horizont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64" fontId="0" fillId="0" borderId="0" xfId="1" applyFont="1" applyFill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35"/>
      <tableStyleElement type="firstRowStripe" dxfId="34"/>
    </tableStyle>
    <tableStyle name="Style de tableau 1" pivot="0" count="2" xr9:uid="{00000000-0011-0000-FFFF-FFFF01000000}">
      <tableStyleElement type="firstRowStripe" dxfId="33"/>
      <tableStyleElement type="secondRowStripe" dxfId="32"/>
    </tableStyle>
    <tableStyle name="Style de tableau 2" pivot="0" count="2" xr9:uid="{00000000-0011-0000-FFFF-FFFF02000000}">
      <tableStyleElement type="firstRowStripe" dxfId="31"/>
      <tableStyleElement type="secondRowStripe" dxfId="30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393272-260B-4C39-A80D-C75210669351}" name="Table13" displayName="Table13" ref="A3:AJ20" totalsRowShown="0">
  <autoFilter ref="A3:AJ20" xr:uid="{0A393272-260B-4C39-A80D-C75210669351}"/>
  <sortState xmlns:xlrd2="http://schemas.microsoft.com/office/spreadsheetml/2017/richdata2" ref="A4:AJ20">
    <sortCondition ref="A3:A20"/>
  </sortState>
  <tableColumns count="36">
    <tableColumn id="1" xr3:uid="{D3EE5812-F8CC-4A75-AE24-9E8B4C0924A4}" name="Société"/>
    <tableColumn id="2" xr3:uid="{60CCC760-E495-4A42-A6FB-69DE07DAF4D8}" name="Nom du fonds"/>
    <tableColumn id="3" xr3:uid="{72BA6A99-58B0-4E68-BCF6-847C982A397A}" name="Perf. annualisée depuis 01/08" dataDxfId="29"/>
    <tableColumn id="4" xr3:uid="{4F49D1F0-8DE6-4DE6-A8BB-201C4C522F21}" name="Perf._x000a_Totale_x000a_depuis 01/08" dataDxfId="28"/>
    <tableColumn id="5" xr3:uid="{3691647D-1E7B-45FE-89A8-F7946FDB163D}" name="Volatilité annualisée depuis 01/08" dataDxfId="27"/>
    <tableColumn id="6" xr3:uid="{243E88FD-F2FB-40A6-9128-D59E8784B17A}" name="Max Drawdown depuis 01/08" dataDxfId="26"/>
    <tableColumn id="7" xr3:uid="{70FFC02A-F5C3-4EBD-B839-673112608778}" name="Couple Rendement / Risque depuis 01/08" dataDxfId="25"/>
    <tableColumn id="33" xr3:uid="{E420F7AF-14C5-4B0B-A441-AC10CB0FFEBB}" name="Performance annualisée 10 ans" dataDxfId="24" dataCellStyle="Pourcentage"/>
    <tableColumn id="34" xr3:uid="{36192535-7A6D-4984-A849-11FD253C0CE7}" name="Volatilité annualisée_x000a_10 ans" dataDxfId="23" dataCellStyle="Pourcentage"/>
    <tableColumn id="35" xr3:uid="{F97CEAFD-4FAF-4A07-8E18-8941087C008F}" name="Max Drawdown _x000a_10 ans" dataDxfId="22" dataCellStyle="Pourcentage"/>
    <tableColumn id="36" xr3:uid="{88FCF844-BB0C-4754-8190-44B7C4ADD09E}" name="Couple Rendement Risque 10 ans" dataDxfId="21" dataCellStyle="Milliers"/>
    <tableColumn id="8" xr3:uid="{F1B2AB2A-3654-4A32-99C3-483BA02F73A1}" name="Performance annualisée 5 ans" dataDxfId="20"/>
    <tableColumn id="9" xr3:uid="{78A58313-BA18-4506-83B8-CAA4E983B5D4}" name="Volatilité annualisée_x000a_5 ans" dataDxfId="19"/>
    <tableColumn id="10" xr3:uid="{D55D4266-1DDB-4347-AF33-2B395A893A74}" name="Max Drawdown _x000a_5 ans" dataDxfId="18"/>
    <tableColumn id="11" xr3:uid="{0368A5CA-BA95-4A7C-B2C6-697056C076A6}" name="Couple Rendement Risque 5 ans" dataDxfId="17"/>
    <tableColumn id="12" xr3:uid="{96CD18F6-6069-4527-9394-71F3E02FE273}" name="Performance annualisée 3 ans" dataDxfId="16"/>
    <tableColumn id="13" xr3:uid="{0C46DFC9-D498-4EE8-AC66-A986BC5C1EF7}" name="Volatilité annualisée_x000a_3 ans" dataDxfId="15"/>
    <tableColumn id="14" xr3:uid="{34A03A38-57C7-437B-B079-3AC58202FFC5}" name="Max Drawdown _x000a_3 ans" dataDxfId="14"/>
    <tableColumn id="15" xr3:uid="{6E9FC348-46EF-478D-BE29-AC97D27B9A9E}" name="Couple Rendement Risque _x000a_3 ans" dataDxfId="13"/>
    <tableColumn id="16" xr3:uid="{AC1BAFEE-3626-48E7-9F6B-185B8D9FA862}" name="Performance annualisée 1 an" dataDxfId="12"/>
    <tableColumn id="17" xr3:uid="{6DA8CA1C-27E7-49A7-86FE-05F5A774BF9C}" name="Volatilité annualisée_x000a_ 1 an" dataDxfId="11"/>
    <tableColumn id="18" xr3:uid="{514CB17D-0F99-4E04-9FE8-56EB0238DD22}" name="Max Drawdown _x000a_1 an" dataDxfId="10"/>
    <tableColumn id="19" xr3:uid="{3F3AC76C-7102-4444-9032-E6A67AA9B831}" name="Couple Rendement Risque 1 an" dataDxfId="9"/>
    <tableColumn id="20" xr3:uid="{4C2D6921-630D-46F6-9683-C74F41C65D2D}" name="Date de recommandation du fonds"/>
    <tableColumn id="21" xr3:uid="{9CD3A73C-BF32-4333-9B09-FFE9D21751A6}" name="Compteur fonds liquidés SGP"/>
    <tableColumn id="24" xr3:uid="{851843E5-C752-4203-AB84-C8BC5E9AAC89}" name="Article SFDR" dataDxfId="8" dataCellStyle="Milliers"/>
    <tableColumn id="26" xr3:uid="{9CF669AD-8878-4856-95FC-E7D3CB8CB0FD}" name="Greenfin" dataDxfId="7" dataCellStyle="Milliers"/>
    <tableColumn id="25" xr3:uid="{42F0F1A9-8B76-4A6E-96F9-2ADC8F5E415C}" name="CIES" dataDxfId="6" dataCellStyle="Milliers"/>
    <tableColumn id="22" xr3:uid="{4180B504-7D72-4A24-BADD-45A80F097CBB}" name="ISR"/>
    <tableColumn id="23" xr3:uid="{16819302-9E0F-4039-8C6B-568C244A1C5E}" name="Type"/>
    <tableColumn id="27" xr3:uid="{044C673B-492D-4D42-96EF-D784DEF3567E}" name="Colonne1" dataDxfId="5" dataCellStyle="Milliers"/>
    <tableColumn id="28" xr3:uid="{81B90D05-B392-49E1-A49B-87ED92CA6E89}" name="Colonne2" dataDxfId="4" dataCellStyle="Milliers"/>
    <tableColumn id="29" xr3:uid="{C76B8510-7162-480F-8400-10ADC5CA804C}" name="Colonne3" dataDxfId="3" dataCellStyle="Milliers"/>
    <tableColumn id="30" xr3:uid="{37F3EA40-AA28-4035-8F18-3639649BF58E}" name="Colonne4" dataDxfId="2" dataCellStyle="Milliers"/>
    <tableColumn id="31" xr3:uid="{D7F9BC8E-C584-4B3D-BAEF-B5DA5A41B1EE}" name="Colonne5" dataDxfId="1" dataCellStyle="Milliers"/>
    <tableColumn id="32" xr3:uid="{B467C78C-E62D-47EB-94F7-DEF3F80EC815}" name="Colonne6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tabColor rgb="FF008000"/>
  </sheetPr>
  <dimension ref="A1:AJ51"/>
  <sheetViews>
    <sheetView showGridLines="0" tabSelected="1" zoomScale="85" zoomScaleNormal="85" workbookViewId="0">
      <pane xSplit="1" topLeftCell="B1" activePane="topRight" state="frozen"/>
      <selection pane="topRight" sqref="A1:XFD1048576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6" s="42" customFormat="1" ht="21" x14ac:dyDescent="0.3">
      <c r="A1" s="91" t="s">
        <v>104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6" s="1" customFormat="1" ht="21" x14ac:dyDescent="0.4">
      <c r="A2" s="90" t="s">
        <v>103</v>
      </c>
      <c r="B2" s="92" t="s">
        <v>105</v>
      </c>
      <c r="C2" s="93">
        <v>44926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95"/>
      <c r="T2" s="18"/>
      <c r="U2" s="18"/>
      <c r="V2" s="95"/>
      <c r="W2" s="18"/>
      <c r="X2" s="18"/>
      <c r="Y2" s="18"/>
      <c r="Z2" s="18"/>
      <c r="AA2" s="18"/>
      <c r="AB2" s="18"/>
      <c r="AC2" s="18"/>
      <c r="AD2" s="18"/>
    </row>
    <row r="3" spans="1:36" s="1" customFormat="1" ht="80.099999999999994" customHeight="1" x14ac:dyDescent="0.3">
      <c r="A3" s="85" t="s">
        <v>0</v>
      </c>
      <c r="B3" s="85" t="s">
        <v>1</v>
      </c>
      <c r="C3" s="85" t="s">
        <v>74</v>
      </c>
      <c r="D3" s="85" t="s">
        <v>75</v>
      </c>
      <c r="E3" s="85" t="s">
        <v>76</v>
      </c>
      <c r="F3" s="85" t="s">
        <v>77</v>
      </c>
      <c r="G3" s="85" t="s">
        <v>97</v>
      </c>
      <c r="H3" s="85" t="s">
        <v>121</v>
      </c>
      <c r="I3" s="85" t="s">
        <v>122</v>
      </c>
      <c r="J3" s="85" t="s">
        <v>123</v>
      </c>
      <c r="K3" s="85" t="s">
        <v>124</v>
      </c>
      <c r="L3" s="85" t="s">
        <v>84</v>
      </c>
      <c r="M3" s="85" t="s">
        <v>85</v>
      </c>
      <c r="N3" s="85" t="s">
        <v>86</v>
      </c>
      <c r="O3" s="85" t="s">
        <v>94</v>
      </c>
      <c r="P3" s="85" t="s">
        <v>87</v>
      </c>
      <c r="Q3" s="85" t="s">
        <v>88</v>
      </c>
      <c r="R3" s="85" t="s">
        <v>89</v>
      </c>
      <c r="S3" s="85" t="s">
        <v>95</v>
      </c>
      <c r="T3" s="85" t="s">
        <v>102</v>
      </c>
      <c r="U3" s="85" t="s">
        <v>90</v>
      </c>
      <c r="V3" s="85" t="s">
        <v>91</v>
      </c>
      <c r="W3" s="85" t="s">
        <v>96</v>
      </c>
      <c r="X3" s="85" t="s">
        <v>83</v>
      </c>
      <c r="Y3" s="85" t="s">
        <v>92</v>
      </c>
      <c r="Z3" s="85" t="s">
        <v>111</v>
      </c>
      <c r="AA3" s="85" t="s">
        <v>115</v>
      </c>
      <c r="AB3" s="85" t="s">
        <v>116</v>
      </c>
      <c r="AC3" s="85" t="s">
        <v>2</v>
      </c>
      <c r="AD3" s="85" t="s">
        <v>93</v>
      </c>
      <c r="AE3" s="1" t="s">
        <v>100</v>
      </c>
      <c r="AF3" s="1" t="s">
        <v>106</v>
      </c>
      <c r="AG3" s="1" t="s">
        <v>107</v>
      </c>
      <c r="AH3" s="1" t="s">
        <v>108</v>
      </c>
      <c r="AI3" s="1" t="s">
        <v>109</v>
      </c>
      <c r="AJ3" s="1" t="s">
        <v>110</v>
      </c>
    </row>
    <row r="4" spans="1:36" s="42" customFormat="1" ht="21.75" customHeight="1" x14ac:dyDescent="0.3">
      <c r="A4" s="86" t="s">
        <v>29</v>
      </c>
      <c r="B4" s="87" t="s">
        <v>31</v>
      </c>
      <c r="C4" s="94">
        <v>7.517384604230215E-2</v>
      </c>
      <c r="D4" s="94">
        <v>1.9662101605920168</v>
      </c>
      <c r="E4" s="94">
        <v>0.17611656585891416</v>
      </c>
      <c r="F4" s="94">
        <v>0.47555789875599996</v>
      </c>
      <c r="G4" s="96">
        <v>0.42684142559606475</v>
      </c>
      <c r="H4" s="94">
        <v>0.10904542551931029</v>
      </c>
      <c r="I4" s="94">
        <v>0.15255264893849721</v>
      </c>
      <c r="J4" s="94">
        <v>0.33620423357429557</v>
      </c>
      <c r="K4" s="96">
        <v>0.71480519203093484</v>
      </c>
      <c r="L4" s="94">
        <v>7.1906567592038284E-2</v>
      </c>
      <c r="M4" s="94">
        <v>0.1673124513807471</v>
      </c>
      <c r="N4" s="94">
        <v>0.33620423357429557</v>
      </c>
      <c r="O4" s="96">
        <v>0.42977415606925168</v>
      </c>
      <c r="P4" s="94">
        <v>6.2970418584562537E-2</v>
      </c>
      <c r="Q4" s="94">
        <v>0.19194101234691976</v>
      </c>
      <c r="R4" s="94">
        <v>0.33620423357429557</v>
      </c>
      <c r="S4" s="96">
        <v>0.32807172273712909</v>
      </c>
      <c r="T4" s="94">
        <v>-0.11867901532597136</v>
      </c>
      <c r="U4" s="94">
        <v>0.18352873795970251</v>
      </c>
      <c r="V4" s="94">
        <v>0.15742490767877892</v>
      </c>
      <c r="W4" s="96">
        <v>-0.64665085503955122</v>
      </c>
      <c r="X4" s="89">
        <v>41640</v>
      </c>
      <c r="Y4" s="88">
        <v>0</v>
      </c>
      <c r="Z4" s="99">
        <v>6</v>
      </c>
      <c r="AA4" s="88" t="s">
        <v>113</v>
      </c>
      <c r="AB4" s="88" t="s">
        <v>113</v>
      </c>
      <c r="AC4" s="88" t="s">
        <v>113</v>
      </c>
      <c r="AD4" s="88" t="s">
        <v>16</v>
      </c>
      <c r="AE4" s="98"/>
      <c r="AF4" s="98"/>
      <c r="AG4" s="98"/>
      <c r="AH4" s="98"/>
      <c r="AI4" s="98"/>
      <c r="AJ4" s="98"/>
    </row>
    <row r="5" spans="1:36" s="86" customFormat="1" ht="21.75" customHeight="1" x14ac:dyDescent="0.3">
      <c r="A5" s="86" t="s">
        <v>112</v>
      </c>
      <c r="B5" s="87" t="s">
        <v>114</v>
      </c>
      <c r="C5" s="94">
        <v>5.5057680288077115E-2</v>
      </c>
      <c r="D5" s="94">
        <v>1.2343900096061482</v>
      </c>
      <c r="E5" s="94">
        <v>0.16227806441527531</v>
      </c>
      <c r="F5" s="94">
        <v>0.52257444764649374</v>
      </c>
      <c r="G5" s="96">
        <v>0.33927986808606836</v>
      </c>
      <c r="H5" s="94">
        <v>8.8857651406312854E-2</v>
      </c>
      <c r="I5" s="94">
        <v>0.13785900990565489</v>
      </c>
      <c r="J5" s="94">
        <v>0.32989228007181332</v>
      </c>
      <c r="K5" s="96">
        <v>0.6445545450175757</v>
      </c>
      <c r="L5" s="94">
        <v>5.7961509672366462E-2</v>
      </c>
      <c r="M5" s="94">
        <v>0.15352362338833805</v>
      </c>
      <c r="N5" s="94">
        <v>0.32989228007181332</v>
      </c>
      <c r="O5" s="96">
        <v>0.37754130858254176</v>
      </c>
      <c r="P5" s="94">
        <v>3.895451054347121E-2</v>
      </c>
      <c r="Q5" s="94">
        <v>0.17805453043917227</v>
      </c>
      <c r="R5" s="94">
        <v>0.32989228007181332</v>
      </c>
      <c r="S5" s="96">
        <v>0.21877854187360321</v>
      </c>
      <c r="T5" s="94">
        <v>-0.18023136185785515</v>
      </c>
      <c r="U5" s="94">
        <v>0.15306173296467368</v>
      </c>
      <c r="V5" s="94">
        <v>0.19244226731980407</v>
      </c>
      <c r="W5" s="96">
        <v>-1.1775076524153307</v>
      </c>
      <c r="X5" s="89">
        <v>44562</v>
      </c>
      <c r="Y5" s="88">
        <v>0</v>
      </c>
      <c r="Z5" s="99">
        <v>8</v>
      </c>
      <c r="AA5" s="88" t="s">
        <v>113</v>
      </c>
      <c r="AB5" s="88" t="s">
        <v>113</v>
      </c>
      <c r="AC5" s="88" t="s">
        <v>118</v>
      </c>
      <c r="AD5" s="88" t="s">
        <v>4</v>
      </c>
      <c r="AE5" s="98"/>
      <c r="AF5" s="98"/>
      <c r="AG5" s="98"/>
      <c r="AH5" s="98"/>
      <c r="AI5" s="98"/>
      <c r="AJ5" s="98"/>
    </row>
    <row r="6" spans="1:36" s="42" customFormat="1" ht="21.75" customHeight="1" x14ac:dyDescent="0.3">
      <c r="A6" s="86" t="s">
        <v>25</v>
      </c>
      <c r="B6" s="87" t="s">
        <v>43</v>
      </c>
      <c r="C6" s="94">
        <v>6.2144662736963507E-2</v>
      </c>
      <c r="D6" s="94">
        <v>1.4704324801412176</v>
      </c>
      <c r="E6" s="94">
        <v>0.19040606417201053</v>
      </c>
      <c r="F6" s="94">
        <v>0.49602824360105913</v>
      </c>
      <c r="G6" s="96">
        <v>0.32637964030821398</v>
      </c>
      <c r="H6" s="94">
        <v>0.10419207952419107</v>
      </c>
      <c r="I6" s="94">
        <v>0.16263359862533611</v>
      </c>
      <c r="J6" s="94">
        <v>0.35483870967741932</v>
      </c>
      <c r="K6" s="96">
        <v>0.64065531602864845</v>
      </c>
      <c r="L6" s="94">
        <v>6.6258261530935503E-2</v>
      </c>
      <c r="M6" s="94">
        <v>0.18505788310284502</v>
      </c>
      <c r="N6" s="94">
        <v>0.35483870967741932</v>
      </c>
      <c r="O6" s="96">
        <v>0.35804074065903368</v>
      </c>
      <c r="P6" s="94">
        <v>5.2004961994007504E-2</v>
      </c>
      <c r="Q6" s="94">
        <v>0.21694658740879127</v>
      </c>
      <c r="R6" s="94">
        <v>0.35483870967741932</v>
      </c>
      <c r="S6" s="96">
        <v>0.23971320597919726</v>
      </c>
      <c r="T6" s="94">
        <v>-0.12730304269482418</v>
      </c>
      <c r="U6" s="94">
        <v>0.18994074689013341</v>
      </c>
      <c r="V6" s="94">
        <v>0.16202844774273351</v>
      </c>
      <c r="W6" s="96">
        <v>-0.67022502953755103</v>
      </c>
      <c r="X6" s="89">
        <v>41640</v>
      </c>
      <c r="Y6" s="88">
        <v>0</v>
      </c>
      <c r="Z6" s="99">
        <v>8</v>
      </c>
      <c r="AA6" s="88" t="s">
        <v>113</v>
      </c>
      <c r="AB6" s="88" t="s">
        <v>113</v>
      </c>
      <c r="AC6" s="88" t="s">
        <v>113</v>
      </c>
      <c r="AD6" s="88" t="s">
        <v>16</v>
      </c>
      <c r="AE6" s="98"/>
      <c r="AF6" s="98"/>
      <c r="AG6" s="98"/>
      <c r="AH6" s="98"/>
      <c r="AI6" s="98"/>
      <c r="AJ6" s="98"/>
    </row>
    <row r="7" spans="1:36" s="42" customFormat="1" ht="21.75" customHeight="1" x14ac:dyDescent="0.3">
      <c r="A7" s="86" t="s">
        <v>128</v>
      </c>
      <c r="B7" s="87" t="s">
        <v>101</v>
      </c>
      <c r="C7" s="94">
        <v>5.6683411910527726E-2</v>
      </c>
      <c r="D7" s="94">
        <v>1.2865975642394778</v>
      </c>
      <c r="E7" s="94">
        <v>0.11743504654194271</v>
      </c>
      <c r="F7" s="94">
        <v>0.27139850910359919</v>
      </c>
      <c r="G7" s="96">
        <v>0.48267883889570279</v>
      </c>
      <c r="H7" s="94">
        <v>7.1973992415544696E-2</v>
      </c>
      <c r="I7" s="94">
        <v>0.11172333883016802</v>
      </c>
      <c r="J7" s="94">
        <v>0.2121338797046024</v>
      </c>
      <c r="K7" s="96">
        <v>0.64421626823159317</v>
      </c>
      <c r="L7" s="94">
        <v>4.8162970339345357E-2</v>
      </c>
      <c r="M7" s="94">
        <v>0.12100012060780221</v>
      </c>
      <c r="N7" s="94">
        <v>0.2121338797046024</v>
      </c>
      <c r="O7" s="96">
        <v>0.3980406804341628</v>
      </c>
      <c r="P7" s="94">
        <v>9.2490178257678135E-3</v>
      </c>
      <c r="Q7" s="94">
        <v>0.13907545958632755</v>
      </c>
      <c r="R7" s="94">
        <v>0.2121338797046024</v>
      </c>
      <c r="S7" s="96">
        <v>6.6503593468456024E-2</v>
      </c>
      <c r="T7" s="94">
        <v>-0.12598152983175159</v>
      </c>
      <c r="U7" s="94">
        <v>0.13450087318232665</v>
      </c>
      <c r="V7" s="94">
        <v>0.15554434208431231</v>
      </c>
      <c r="W7" s="96">
        <v>-0.93665956845479803</v>
      </c>
      <c r="X7" s="89">
        <v>44012</v>
      </c>
      <c r="Y7" s="88">
        <v>0</v>
      </c>
      <c r="Z7" s="99">
        <v>9</v>
      </c>
      <c r="AA7" s="88" t="s">
        <v>113</v>
      </c>
      <c r="AB7" s="88" t="s">
        <v>113</v>
      </c>
      <c r="AC7" s="88" t="s">
        <v>117</v>
      </c>
      <c r="AD7" s="88" t="s">
        <v>16</v>
      </c>
      <c r="AE7" s="98"/>
      <c r="AF7" s="98"/>
      <c r="AG7" s="98"/>
      <c r="AH7" s="98"/>
      <c r="AI7" s="98"/>
      <c r="AJ7" s="98"/>
    </row>
    <row r="8" spans="1:36" s="86" customFormat="1" ht="21.75" customHeight="1" x14ac:dyDescent="0.3">
      <c r="A8" s="86" t="s">
        <v>80</v>
      </c>
      <c r="B8" s="87" t="s">
        <v>81</v>
      </c>
      <c r="C8" s="94">
        <v>3.8403945437956999E-2</v>
      </c>
      <c r="D8" s="94">
        <v>0.75997356900966406</v>
      </c>
      <c r="E8" s="94">
        <v>0.13449070089492821</v>
      </c>
      <c r="F8" s="94">
        <v>0.48386300016466327</v>
      </c>
      <c r="G8" s="96">
        <v>0.2855509353613998</v>
      </c>
      <c r="H8" s="94">
        <v>6.8091624067643908E-2</v>
      </c>
      <c r="I8" s="94">
        <v>0.11618115105192228</v>
      </c>
      <c r="J8" s="94">
        <v>0.34826747210336428</v>
      </c>
      <c r="K8" s="96">
        <v>0.586081506777405</v>
      </c>
      <c r="L8" s="94">
        <v>9.2539803979465596E-3</v>
      </c>
      <c r="M8" s="94">
        <v>0.13334843312634767</v>
      </c>
      <c r="N8" s="94">
        <v>0.34826747210336428</v>
      </c>
      <c r="O8" s="96">
        <v>6.9396993882773345E-2</v>
      </c>
      <c r="P8" s="94">
        <v>-2.0882850120815699E-2</v>
      </c>
      <c r="Q8" s="94">
        <v>0.15663843883978398</v>
      </c>
      <c r="R8" s="94">
        <v>0.34826747210336428</v>
      </c>
      <c r="S8" s="96">
        <v>-0.13331880907071289</v>
      </c>
      <c r="T8" s="94">
        <v>-0.19333358009952595</v>
      </c>
      <c r="U8" s="94">
        <v>0.16189305456414324</v>
      </c>
      <c r="V8" s="94">
        <v>0.25461379439954895</v>
      </c>
      <c r="W8" s="96">
        <v>-1.19420552425815</v>
      </c>
      <c r="X8" s="89">
        <v>43100</v>
      </c>
      <c r="Y8" s="88">
        <v>0</v>
      </c>
      <c r="Z8" s="99">
        <v>6</v>
      </c>
      <c r="AA8" s="88" t="s">
        <v>113</v>
      </c>
      <c r="AB8" s="88" t="s">
        <v>113</v>
      </c>
      <c r="AC8" s="88" t="s">
        <v>113</v>
      </c>
      <c r="AD8" s="88" t="s">
        <v>16</v>
      </c>
      <c r="AE8" s="98"/>
      <c r="AF8" s="98"/>
      <c r="AG8" s="98"/>
      <c r="AH8" s="98"/>
      <c r="AI8" s="98"/>
      <c r="AJ8" s="98"/>
    </row>
    <row r="9" spans="1:36" s="42" customFormat="1" ht="21.75" customHeight="1" x14ac:dyDescent="0.3">
      <c r="A9" s="86" t="s">
        <v>32</v>
      </c>
      <c r="B9" s="87" t="s">
        <v>33</v>
      </c>
      <c r="C9" s="94">
        <v>4.7495267614202641E-2</v>
      </c>
      <c r="D9" s="94">
        <v>1.0058333002973265</v>
      </c>
      <c r="E9" s="94">
        <v>0.16743665594087823</v>
      </c>
      <c r="F9" s="94">
        <v>0.39379196263501021</v>
      </c>
      <c r="G9" s="96">
        <v>0.2836611096137347</v>
      </c>
      <c r="H9" s="94">
        <v>5.8603397175381655E-2</v>
      </c>
      <c r="I9" s="94">
        <v>0.15679689685317236</v>
      </c>
      <c r="J9" s="94">
        <v>0.28774673764545111</v>
      </c>
      <c r="K9" s="96">
        <v>0.37375355221640011</v>
      </c>
      <c r="L9" s="94">
        <v>4.927550516007928E-2</v>
      </c>
      <c r="M9" s="94">
        <v>0.18253595732501413</v>
      </c>
      <c r="N9" s="94">
        <v>0.28774673764545111</v>
      </c>
      <c r="O9" s="96">
        <v>0.26994958079597353</v>
      </c>
      <c r="P9" s="94">
        <v>5.3532842012467885E-2</v>
      </c>
      <c r="Q9" s="94">
        <v>0.20950360110032554</v>
      </c>
      <c r="R9" s="94">
        <v>0.28774673764545111</v>
      </c>
      <c r="S9" s="96">
        <v>0.25552230000491721</v>
      </c>
      <c r="T9" s="94">
        <v>-0.18358384912410108</v>
      </c>
      <c r="U9" s="94">
        <v>0.19960407513478629</v>
      </c>
      <c r="V9" s="94">
        <v>0.22267352185089928</v>
      </c>
      <c r="W9" s="96">
        <v>-0.91973998526900191</v>
      </c>
      <c r="X9" s="89">
        <v>41640</v>
      </c>
      <c r="Y9" s="88">
        <v>0</v>
      </c>
      <c r="Z9" s="99">
        <v>9</v>
      </c>
      <c r="AA9" s="88" t="s">
        <v>113</v>
      </c>
      <c r="AB9" s="88" t="s">
        <v>113</v>
      </c>
      <c r="AC9" s="88" t="s">
        <v>117</v>
      </c>
      <c r="AD9" s="88" t="s">
        <v>125</v>
      </c>
      <c r="AE9" s="98"/>
      <c r="AF9" s="98"/>
      <c r="AG9" s="98"/>
      <c r="AH9" s="98"/>
      <c r="AI9" s="98"/>
      <c r="AJ9" s="98"/>
    </row>
    <row r="10" spans="1:36" s="42" customFormat="1" ht="21.75" customHeight="1" x14ac:dyDescent="0.3">
      <c r="A10" s="86" t="s">
        <v>126</v>
      </c>
      <c r="B10" s="87" t="s">
        <v>127</v>
      </c>
      <c r="C10" s="94">
        <v>8.3535225450950046E-2</v>
      </c>
      <c r="D10" s="94">
        <v>2.3317266987921501</v>
      </c>
      <c r="E10" s="94">
        <v>0.1199619409768065</v>
      </c>
      <c r="F10" s="94">
        <v>0.38056516136999685</v>
      </c>
      <c r="G10" s="96">
        <v>0.69634773137841099</v>
      </c>
      <c r="H10" s="94">
        <v>0.10973084056826155</v>
      </c>
      <c r="I10" s="94">
        <v>0.11270138187176158</v>
      </c>
      <c r="J10" s="94">
        <v>0.23796421802045076</v>
      </c>
      <c r="K10" s="96">
        <v>0.97364237018069488</v>
      </c>
      <c r="L10" s="94">
        <v>6.8415181905788769E-2</v>
      </c>
      <c r="M10" s="94">
        <v>0.12151862360164126</v>
      </c>
      <c r="N10" s="94">
        <v>0.23796421802045076</v>
      </c>
      <c r="O10" s="96">
        <v>0.56300161965350581</v>
      </c>
      <c r="P10" s="94">
        <v>2.1358010482056322E-2</v>
      </c>
      <c r="Q10" s="94">
        <v>0.14140410133339937</v>
      </c>
      <c r="R10" s="94">
        <v>0.23796421802045076</v>
      </c>
      <c r="S10" s="96">
        <v>0.151042369214588</v>
      </c>
      <c r="T10" s="94">
        <v>-0.19298055718463514</v>
      </c>
      <c r="U10" s="94">
        <v>0.15085193128575411</v>
      </c>
      <c r="V10" s="94">
        <v>0.21911392928924575</v>
      </c>
      <c r="W10" s="96">
        <v>-1.2792713725293849</v>
      </c>
      <c r="X10" s="89">
        <v>44742</v>
      </c>
      <c r="Y10" s="88">
        <v>0</v>
      </c>
      <c r="Z10" s="99">
        <v>8</v>
      </c>
      <c r="AA10" s="88" t="s">
        <v>113</v>
      </c>
      <c r="AB10" s="88" t="s">
        <v>113</v>
      </c>
      <c r="AC10" s="88" t="s">
        <v>113</v>
      </c>
      <c r="AD10" s="88" t="s">
        <v>16</v>
      </c>
      <c r="AE10" s="98"/>
      <c r="AF10" s="98"/>
      <c r="AG10" s="98"/>
      <c r="AH10" s="98"/>
      <c r="AI10" s="98"/>
      <c r="AJ10" s="98"/>
    </row>
    <row r="11" spans="1:36" s="86" customFormat="1" ht="21.75" customHeight="1" x14ac:dyDescent="0.3">
      <c r="A11" s="86" t="s">
        <v>39</v>
      </c>
      <c r="B11" s="87" t="s">
        <v>129</v>
      </c>
      <c r="C11" s="94"/>
      <c r="D11" s="94"/>
      <c r="E11" s="94"/>
      <c r="F11" s="94"/>
      <c r="G11" s="96"/>
      <c r="H11" s="94">
        <v>6.949422569232433E-2</v>
      </c>
      <c r="I11" s="94">
        <v>0.13440302451115738</v>
      </c>
      <c r="J11" s="94">
        <v>0.2896094442281717</v>
      </c>
      <c r="K11" s="96">
        <v>0.5170584958566562</v>
      </c>
      <c r="L11" s="94">
        <v>6.1101757097594911E-2</v>
      </c>
      <c r="M11" s="94">
        <v>0.12645419547762907</v>
      </c>
      <c r="N11" s="94">
        <v>0.2896094442281717</v>
      </c>
      <c r="O11" s="96">
        <v>0.48319280247529933</v>
      </c>
      <c r="P11" s="94">
        <v>7.1648543012954979E-2</v>
      </c>
      <c r="Q11" s="94">
        <v>0.13193696959473311</v>
      </c>
      <c r="R11" s="94">
        <v>0.27553409695187026</v>
      </c>
      <c r="S11" s="96">
        <v>0.54305130118598066</v>
      </c>
      <c r="T11" s="94">
        <v>-4.4282052946222228E-2</v>
      </c>
      <c r="U11" s="94">
        <v>0.10975330101922348</v>
      </c>
      <c r="V11" s="94">
        <v>0.10483377206732647</v>
      </c>
      <c r="W11" s="96">
        <v>-0.40346898485054355</v>
      </c>
      <c r="X11" s="89">
        <v>44926</v>
      </c>
      <c r="Y11" s="88">
        <v>1</v>
      </c>
      <c r="Z11" s="99">
        <v>8</v>
      </c>
      <c r="AA11" s="88" t="s">
        <v>113</v>
      </c>
      <c r="AB11" s="88" t="s">
        <v>113</v>
      </c>
      <c r="AC11" s="88" t="s">
        <v>113</v>
      </c>
      <c r="AD11" s="88" t="s">
        <v>16</v>
      </c>
      <c r="AE11" s="98"/>
      <c r="AF11" s="98"/>
      <c r="AG11" s="98"/>
      <c r="AH11" s="98"/>
      <c r="AI11" s="98"/>
      <c r="AJ11" s="98"/>
    </row>
    <row r="12" spans="1:36" s="42" customFormat="1" ht="21.75" customHeight="1" x14ac:dyDescent="0.3">
      <c r="A12" s="86" t="s">
        <v>19</v>
      </c>
      <c r="B12" s="87" t="s">
        <v>20</v>
      </c>
      <c r="C12" s="94">
        <v>3.8584084645643113E-2</v>
      </c>
      <c r="D12" s="94">
        <v>0.76455906821963415</v>
      </c>
      <c r="E12" s="94">
        <v>0.16777352401183013</v>
      </c>
      <c r="F12" s="94">
        <v>0.50083194675540765</v>
      </c>
      <c r="G12" s="96">
        <v>0.22997719618098059</v>
      </c>
      <c r="H12" s="94">
        <v>5.7390771764463944E-2</v>
      </c>
      <c r="I12" s="94">
        <v>0.14400344538476442</v>
      </c>
      <c r="J12" s="94">
        <v>0.28710575139146566</v>
      </c>
      <c r="K12" s="96">
        <v>0.39853749062128963</v>
      </c>
      <c r="L12" s="94">
        <v>1.0910695657213365E-2</v>
      </c>
      <c r="M12" s="94">
        <v>0.1503311762739441</v>
      </c>
      <c r="N12" s="94">
        <v>0.28710575139146566</v>
      </c>
      <c r="O12" s="96">
        <v>7.2577730898154641E-2</v>
      </c>
      <c r="P12" s="94">
        <v>3.4807960848597386E-3</v>
      </c>
      <c r="Q12" s="94">
        <v>0.16949883813329025</v>
      </c>
      <c r="R12" s="94">
        <v>0.28710575139146566</v>
      </c>
      <c r="S12" s="96">
        <v>2.0535810883390924E-2</v>
      </c>
      <c r="T12" s="94">
        <v>-7.100609849294659E-2</v>
      </c>
      <c r="U12" s="94">
        <v>0.14752066086695814</v>
      </c>
      <c r="V12" s="94">
        <v>0.13741438356164387</v>
      </c>
      <c r="W12" s="96">
        <v>-0.48132985627676661</v>
      </c>
      <c r="X12" s="89">
        <v>41640</v>
      </c>
      <c r="Y12" s="88">
        <v>0</v>
      </c>
      <c r="Z12" s="99">
        <v>6</v>
      </c>
      <c r="AA12" s="88" t="s">
        <v>113</v>
      </c>
      <c r="AB12" s="88" t="s">
        <v>113</v>
      </c>
      <c r="AC12" s="88" t="s">
        <v>113</v>
      </c>
      <c r="AD12" s="88" t="s">
        <v>16</v>
      </c>
      <c r="AE12" s="98"/>
      <c r="AF12" s="98"/>
      <c r="AG12" s="98"/>
      <c r="AH12" s="98"/>
      <c r="AI12" s="98"/>
      <c r="AJ12" s="98"/>
    </row>
    <row r="13" spans="1:36" s="42" customFormat="1" ht="21.75" customHeight="1" x14ac:dyDescent="0.3">
      <c r="A13" s="86" t="s">
        <v>82</v>
      </c>
      <c r="B13" s="87" t="s">
        <v>99</v>
      </c>
      <c r="C13" s="94">
        <v>8.1618612426310078E-2</v>
      </c>
      <c r="D13" s="94">
        <v>2.2444090346534651</v>
      </c>
      <c r="E13" s="94">
        <v>0.16453439669425859</v>
      </c>
      <c r="F13" s="94">
        <v>0.42608217821782179</v>
      </c>
      <c r="G13" s="96">
        <v>0.49605805269992004</v>
      </c>
      <c r="H13" s="94">
        <v>0.12037872298970087</v>
      </c>
      <c r="I13" s="94">
        <v>0.15750987095938435</v>
      </c>
      <c r="J13" s="94">
        <v>0.32280182232346238</v>
      </c>
      <c r="K13" s="96">
        <v>0.76426145394241263</v>
      </c>
      <c r="L13" s="94">
        <v>9.2970971931204183E-2</v>
      </c>
      <c r="M13" s="94">
        <v>0.17881535295888673</v>
      </c>
      <c r="N13" s="94">
        <v>0.32280182232346238</v>
      </c>
      <c r="O13" s="96">
        <v>0.51992723439457733</v>
      </c>
      <c r="P13" s="94">
        <v>8.3770355598188351E-2</v>
      </c>
      <c r="Q13" s="94">
        <v>0.20644837269125005</v>
      </c>
      <c r="R13" s="94">
        <v>0.32280182232346238</v>
      </c>
      <c r="S13" s="96">
        <v>0.40576902838304041</v>
      </c>
      <c r="T13" s="94">
        <v>-9.7721645092709974E-2</v>
      </c>
      <c r="U13" s="94">
        <v>0.18315543575462276</v>
      </c>
      <c r="V13" s="94">
        <v>0.14547589869281041</v>
      </c>
      <c r="W13" s="96">
        <v>-0.533544880555059</v>
      </c>
      <c r="X13" s="89">
        <v>43465</v>
      </c>
      <c r="Y13" s="88">
        <v>0</v>
      </c>
      <c r="Z13" s="99">
        <v>8</v>
      </c>
      <c r="AA13" s="88" t="s">
        <v>113</v>
      </c>
      <c r="AB13" s="88" t="s">
        <v>113</v>
      </c>
      <c r="AC13" s="88" t="s">
        <v>117</v>
      </c>
      <c r="AD13" s="88" t="s">
        <v>16</v>
      </c>
      <c r="AE13" s="98"/>
      <c r="AF13" s="98"/>
      <c r="AG13" s="98"/>
      <c r="AH13" s="98"/>
      <c r="AI13" s="98"/>
      <c r="AJ13" s="98"/>
    </row>
    <row r="14" spans="1:36" s="42" customFormat="1" ht="21.75" customHeight="1" x14ac:dyDescent="0.3">
      <c r="A14" s="86" t="s">
        <v>119</v>
      </c>
      <c r="B14" s="87" t="s">
        <v>120</v>
      </c>
      <c r="C14" s="94">
        <v>6.4617595332637778E-2</v>
      </c>
      <c r="D14" s="94">
        <v>1.5581335155630058</v>
      </c>
      <c r="E14" s="94">
        <v>0.17668851562702484</v>
      </c>
      <c r="F14" s="94">
        <v>0.48669950738916312</v>
      </c>
      <c r="G14" s="96">
        <v>0.36571474440953644</v>
      </c>
      <c r="H14" s="94">
        <v>0.1071870712731009</v>
      </c>
      <c r="I14" s="94">
        <v>0.16168812048774966</v>
      </c>
      <c r="J14" s="94">
        <v>0.3313341292001914</v>
      </c>
      <c r="K14" s="96">
        <v>0.66292483918892453</v>
      </c>
      <c r="L14" s="94">
        <v>8.1227796804046015E-2</v>
      </c>
      <c r="M14" s="94">
        <v>0.18150092138392179</v>
      </c>
      <c r="N14" s="94">
        <v>0.3313341292001914</v>
      </c>
      <c r="O14" s="96">
        <v>0.44753379864242143</v>
      </c>
      <c r="P14" s="94">
        <v>7.2921736374291113E-2</v>
      </c>
      <c r="Q14" s="94">
        <v>0.21346188125640603</v>
      </c>
      <c r="R14" s="94">
        <v>0.3313341292001914</v>
      </c>
      <c r="S14" s="96">
        <v>0.34161479297888797</v>
      </c>
      <c r="T14" s="94">
        <v>-0.14615739193858146</v>
      </c>
      <c r="U14" s="94">
        <v>0.19866447459346406</v>
      </c>
      <c r="V14" s="94">
        <v>0.20004746491069655</v>
      </c>
      <c r="W14" s="96">
        <v>-0.73569968781620276</v>
      </c>
      <c r="X14" s="89">
        <v>44561</v>
      </c>
      <c r="Y14" s="88">
        <v>0</v>
      </c>
      <c r="Z14" s="99">
        <v>8</v>
      </c>
      <c r="AA14" s="88" t="s">
        <v>113</v>
      </c>
      <c r="AB14" s="88" t="s">
        <v>113</v>
      </c>
      <c r="AC14" s="88" t="s">
        <v>117</v>
      </c>
      <c r="AD14" s="88" t="s">
        <v>16</v>
      </c>
      <c r="AE14" s="98"/>
      <c r="AF14" s="98"/>
      <c r="AG14" s="98"/>
      <c r="AH14" s="98"/>
      <c r="AI14" s="98"/>
      <c r="AJ14" s="98"/>
    </row>
    <row r="15" spans="1:36" s="42" customFormat="1" ht="21.75" customHeight="1" x14ac:dyDescent="0.3">
      <c r="A15" s="86" t="s">
        <v>70</v>
      </c>
      <c r="B15" s="87" t="s">
        <v>72</v>
      </c>
      <c r="C15" s="94">
        <v>5.2819232203009436E-2</v>
      </c>
      <c r="D15" s="94">
        <v>1.1643248532289627</v>
      </c>
      <c r="E15" s="94">
        <v>0.1531853785152876</v>
      </c>
      <c r="F15" s="94">
        <v>0.47973161867486724</v>
      </c>
      <c r="G15" s="96">
        <v>0.34480596460933233</v>
      </c>
      <c r="H15" s="94">
        <v>8.0835887995998945E-2</v>
      </c>
      <c r="I15" s="94">
        <v>0.14387601903718283</v>
      </c>
      <c r="J15" s="94">
        <v>0.33159459339398556</v>
      </c>
      <c r="K15" s="96">
        <v>0.56184406919896768</v>
      </c>
      <c r="L15" s="94">
        <v>4.9990638594074266E-2</v>
      </c>
      <c r="M15" s="94">
        <v>0.15586148222055057</v>
      </c>
      <c r="N15" s="94">
        <v>0.33159459339398556</v>
      </c>
      <c r="O15" s="96">
        <v>0.32073760548058566</v>
      </c>
      <c r="P15" s="94">
        <v>4.030487325200327E-2</v>
      </c>
      <c r="Q15" s="94">
        <v>0.17993991468915951</v>
      </c>
      <c r="R15" s="94">
        <v>0.33159459339398556</v>
      </c>
      <c r="S15" s="96">
        <v>0.22399073224875457</v>
      </c>
      <c r="T15" s="94">
        <v>-0.14578879476793771</v>
      </c>
      <c r="U15" s="94">
        <v>0.15828721576621446</v>
      </c>
      <c r="V15" s="94">
        <v>0.20075097110024007</v>
      </c>
      <c r="W15" s="96">
        <v>-0.92103960551851172</v>
      </c>
      <c r="X15" s="89">
        <v>42370</v>
      </c>
      <c r="Y15" s="88">
        <v>0</v>
      </c>
      <c r="Z15" s="99">
        <v>6</v>
      </c>
      <c r="AA15" s="88" t="s">
        <v>113</v>
      </c>
      <c r="AB15" s="88" t="s">
        <v>113</v>
      </c>
      <c r="AC15" s="88" t="s">
        <v>113</v>
      </c>
      <c r="AD15" s="88" t="s">
        <v>4</v>
      </c>
      <c r="AE15" s="98"/>
      <c r="AF15" s="98"/>
      <c r="AG15" s="98"/>
      <c r="AH15" s="98"/>
      <c r="AI15" s="98"/>
      <c r="AJ15" s="98"/>
    </row>
    <row r="16" spans="1:36" s="42" customFormat="1" ht="21.75" customHeight="1" x14ac:dyDescent="0.3">
      <c r="A16" s="86" t="s">
        <v>71</v>
      </c>
      <c r="B16" s="87" t="s">
        <v>73</v>
      </c>
      <c r="C16" s="94">
        <v>9.3898605911313604E-2</v>
      </c>
      <c r="D16" s="94">
        <v>2.8431090790333116</v>
      </c>
      <c r="E16" s="94">
        <v>0.19860493737003737</v>
      </c>
      <c r="F16" s="94">
        <v>0.36773350751143041</v>
      </c>
      <c r="G16" s="96">
        <v>0.47279089409727665</v>
      </c>
      <c r="H16" s="94">
        <v>0.10803091395062481</v>
      </c>
      <c r="I16" s="94">
        <v>0.18065652119804829</v>
      </c>
      <c r="J16" s="94">
        <v>0.33503334641035698</v>
      </c>
      <c r="K16" s="96">
        <v>0.59799066889035124</v>
      </c>
      <c r="L16" s="94">
        <v>7.0585734719244675E-2</v>
      </c>
      <c r="M16" s="94">
        <v>0.20783569687345102</v>
      </c>
      <c r="N16" s="94">
        <v>0.33503334641035698</v>
      </c>
      <c r="O16" s="96">
        <v>0.33962276827846177</v>
      </c>
      <c r="P16" s="94">
        <v>2.0279786586133497E-2</v>
      </c>
      <c r="Q16" s="94">
        <v>0.2347870093388206</v>
      </c>
      <c r="R16" s="94">
        <v>0.33503334641035698</v>
      </c>
      <c r="S16" s="96">
        <v>8.6375249820009353E-2</v>
      </c>
      <c r="T16" s="94">
        <v>-0.28744393494448439</v>
      </c>
      <c r="U16" s="94">
        <v>0.24971920617524887</v>
      </c>
      <c r="V16" s="94">
        <v>0.29037963030258973</v>
      </c>
      <c r="W16" s="96">
        <v>-1.1510685915874685</v>
      </c>
      <c r="X16" s="89">
        <v>42369</v>
      </c>
      <c r="Y16" s="88">
        <v>0</v>
      </c>
      <c r="Z16" s="99">
        <v>8</v>
      </c>
      <c r="AA16" s="88" t="s">
        <v>113</v>
      </c>
      <c r="AB16" s="88" t="s">
        <v>113</v>
      </c>
      <c r="AC16" s="88" t="s">
        <v>113</v>
      </c>
      <c r="AD16" s="88" t="s">
        <v>16</v>
      </c>
      <c r="AE16" s="98"/>
      <c r="AF16" s="98"/>
      <c r="AG16" s="98"/>
      <c r="AH16" s="98"/>
      <c r="AI16" s="98"/>
      <c r="AJ16" s="98"/>
    </row>
    <row r="17" spans="1:36" s="42" customFormat="1" ht="21.75" customHeight="1" x14ac:dyDescent="0.3">
      <c r="A17" s="86" t="s">
        <v>78</v>
      </c>
      <c r="B17" s="87" t="s">
        <v>79</v>
      </c>
      <c r="C17" s="94">
        <v>7.6140014792910771E-2</v>
      </c>
      <c r="D17" s="94">
        <v>2.0064467642706938</v>
      </c>
      <c r="E17" s="94">
        <v>0.1806021700938556</v>
      </c>
      <c r="F17" s="94">
        <v>0.5018300755392886</v>
      </c>
      <c r="G17" s="96">
        <v>0.42158970046341204</v>
      </c>
      <c r="H17" s="94">
        <v>0.11001061409948232</v>
      </c>
      <c r="I17" s="94">
        <v>0.16385585396107574</v>
      </c>
      <c r="J17" s="94">
        <v>0.38360582805027243</v>
      </c>
      <c r="K17" s="96">
        <v>0.67138653542164894</v>
      </c>
      <c r="L17" s="94">
        <v>6.9581841844131631E-2</v>
      </c>
      <c r="M17" s="94">
        <v>0.1862621186205359</v>
      </c>
      <c r="N17" s="94">
        <v>0.38360582805027243</v>
      </c>
      <c r="O17" s="96">
        <v>0.37356947488548564</v>
      </c>
      <c r="P17" s="94">
        <v>8.5888898966450133E-2</v>
      </c>
      <c r="Q17" s="94">
        <v>0.21577539634702778</v>
      </c>
      <c r="R17" s="94">
        <v>0.38360582805027243</v>
      </c>
      <c r="S17" s="96">
        <v>0.39804769413245117</v>
      </c>
      <c r="T17" s="94">
        <v>2.4136905919148743E-2</v>
      </c>
      <c r="U17" s="94">
        <v>0.15754946328782035</v>
      </c>
      <c r="V17" s="94">
        <v>0.10447108233441256</v>
      </c>
      <c r="W17" s="96">
        <v>0.15320208279639813</v>
      </c>
      <c r="X17" s="89">
        <v>42916</v>
      </c>
      <c r="Y17" s="88">
        <v>0</v>
      </c>
      <c r="Z17" s="99">
        <v>8</v>
      </c>
      <c r="AA17" s="88" t="s">
        <v>113</v>
      </c>
      <c r="AB17" s="88" t="s">
        <v>113</v>
      </c>
      <c r="AC17" s="88" t="s">
        <v>113</v>
      </c>
      <c r="AD17" s="88" t="s">
        <v>16</v>
      </c>
      <c r="AE17" s="98"/>
      <c r="AF17" s="98"/>
      <c r="AG17" s="98"/>
      <c r="AH17" s="98"/>
      <c r="AI17" s="98"/>
      <c r="AJ17" s="98"/>
    </row>
    <row r="18" spans="1:36" s="42" customFormat="1" ht="21.75" customHeight="1" x14ac:dyDescent="0.3">
      <c r="A18" s="86" t="s">
        <v>130</v>
      </c>
      <c r="B18" s="87" t="s">
        <v>131</v>
      </c>
      <c r="C18" s="94">
        <v>4.2185571882211059E-2</v>
      </c>
      <c r="D18" s="94">
        <v>0.85860940129306518</v>
      </c>
      <c r="E18" s="94">
        <v>0.14885338834327164</v>
      </c>
      <c r="F18" s="94">
        <v>0.49321714197148181</v>
      </c>
      <c r="G18" s="96">
        <v>0.2834035042919324</v>
      </c>
      <c r="H18" s="94">
        <v>7.8816893587149162E-2</v>
      </c>
      <c r="I18" s="94">
        <v>0.12218492639349886</v>
      </c>
      <c r="J18" s="94">
        <v>0.32000088735081422</v>
      </c>
      <c r="K18" s="96">
        <v>0.64506233226607568</v>
      </c>
      <c r="L18" s="94">
        <v>3.4937388754780363E-2</v>
      </c>
      <c r="M18" s="94">
        <v>0.12899193307295584</v>
      </c>
      <c r="N18" s="94">
        <v>0.32000088735081422</v>
      </c>
      <c r="O18" s="96">
        <v>0.27084940835036808</v>
      </c>
      <c r="P18" s="94">
        <v>1.7425812506400851E-2</v>
      </c>
      <c r="Q18" s="94">
        <v>0.15098777588627335</v>
      </c>
      <c r="R18" s="94">
        <v>0.32000088735081422</v>
      </c>
      <c r="S18" s="96">
        <v>0.11541207494523451</v>
      </c>
      <c r="T18" s="94">
        <v>-0.12331396535914896</v>
      </c>
      <c r="U18" s="94">
        <v>0.14812492191211576</v>
      </c>
      <c r="V18" s="94">
        <v>0.16818319111983687</v>
      </c>
      <c r="W18" s="96">
        <v>-0.83249978307035033</v>
      </c>
      <c r="X18" s="89">
        <v>44926</v>
      </c>
      <c r="Y18" s="88">
        <v>0</v>
      </c>
      <c r="Z18" s="99">
        <v>6</v>
      </c>
      <c r="AA18" s="88" t="s">
        <v>113</v>
      </c>
      <c r="AB18" s="88" t="s">
        <v>113</v>
      </c>
      <c r="AC18" s="88" t="s">
        <v>113</v>
      </c>
      <c r="AD18" s="88" t="s">
        <v>4</v>
      </c>
      <c r="AE18" s="98"/>
      <c r="AF18" s="98"/>
      <c r="AG18" s="98"/>
      <c r="AH18" s="98"/>
      <c r="AI18" s="98"/>
      <c r="AJ18" s="98"/>
    </row>
    <row r="19" spans="1:36" s="42" customFormat="1" ht="21.75" customHeight="1" x14ac:dyDescent="0.3">
      <c r="A19" s="86" t="s">
        <v>27</v>
      </c>
      <c r="B19" s="87" t="s">
        <v>28</v>
      </c>
      <c r="C19" s="94">
        <v>7.7407603088906596E-2</v>
      </c>
      <c r="D19" s="94">
        <v>2.060008990110878</v>
      </c>
      <c r="E19" s="94">
        <v>0.15689523715004189</v>
      </c>
      <c r="F19" s="94">
        <v>0.47302966736589747</v>
      </c>
      <c r="G19" s="96">
        <v>0.49337127432925348</v>
      </c>
      <c r="H19" s="94">
        <v>0.10697496542649576</v>
      </c>
      <c r="I19" s="94">
        <v>0.14455641809264383</v>
      </c>
      <c r="J19" s="94">
        <v>0.3534532457050617</v>
      </c>
      <c r="K19" s="96">
        <v>0.74002224763162894</v>
      </c>
      <c r="L19" s="94">
        <v>8.6518693446562489E-2</v>
      </c>
      <c r="M19" s="94">
        <v>0.17948253225402633</v>
      </c>
      <c r="N19" s="94">
        <v>0.3534532457050617</v>
      </c>
      <c r="O19" s="96">
        <v>0.48204520161388359</v>
      </c>
      <c r="P19" s="94">
        <v>7.2742852120572188E-2</v>
      </c>
      <c r="Q19" s="94">
        <v>0.20704625605494154</v>
      </c>
      <c r="R19" s="94">
        <v>0.3534532457050617</v>
      </c>
      <c r="S19" s="96">
        <v>0.3513362352288526</v>
      </c>
      <c r="T19" s="94">
        <v>-0.10288703736659899</v>
      </c>
      <c r="U19" s="94">
        <v>0.18576953397856991</v>
      </c>
      <c r="V19" s="94">
        <v>0.1604681854568269</v>
      </c>
      <c r="W19" s="96">
        <v>-0.55384236135548404</v>
      </c>
      <c r="X19" s="89">
        <v>41640</v>
      </c>
      <c r="Y19" s="88">
        <v>0</v>
      </c>
      <c r="Z19" s="99">
        <v>6</v>
      </c>
      <c r="AA19" s="88" t="s">
        <v>113</v>
      </c>
      <c r="AB19" s="88" t="s">
        <v>113</v>
      </c>
      <c r="AC19" s="88" t="s">
        <v>113</v>
      </c>
      <c r="AD19" s="88" t="s">
        <v>16</v>
      </c>
      <c r="AE19" s="98"/>
      <c r="AF19" s="98"/>
      <c r="AG19" s="98"/>
      <c r="AH19" s="98"/>
      <c r="AI19" s="98"/>
      <c r="AJ19" s="98"/>
    </row>
    <row r="20" spans="1:36" s="42" customFormat="1" ht="21.75" customHeight="1" x14ac:dyDescent="0.3">
      <c r="A20" s="86" t="s">
        <v>40</v>
      </c>
      <c r="B20" s="87" t="s">
        <v>42</v>
      </c>
      <c r="C20" s="94">
        <v>7.4436443368055771E-2</v>
      </c>
      <c r="D20" s="94">
        <v>1.93583944040157</v>
      </c>
      <c r="E20" s="94">
        <v>0.16826553272776681</v>
      </c>
      <c r="F20" s="94">
        <v>0.48546703038284261</v>
      </c>
      <c r="G20" s="96">
        <v>0.44237487120125124</v>
      </c>
      <c r="H20" s="94">
        <v>0.11157771228484537</v>
      </c>
      <c r="I20" s="94">
        <v>0.15352352097270355</v>
      </c>
      <c r="J20" s="94">
        <v>0.33757219726514293</v>
      </c>
      <c r="K20" s="96">
        <v>0.72677926859613817</v>
      </c>
      <c r="L20" s="94">
        <v>8.5712500077309794E-2</v>
      </c>
      <c r="M20" s="94">
        <v>0.17802533615057123</v>
      </c>
      <c r="N20" s="94">
        <v>0.33757219726514293</v>
      </c>
      <c r="O20" s="96">
        <v>0.48146236895637939</v>
      </c>
      <c r="P20" s="94">
        <v>6.6422318430616301E-2</v>
      </c>
      <c r="Q20" s="94">
        <v>0.20844620807345773</v>
      </c>
      <c r="R20" s="94">
        <v>0.33757219726514293</v>
      </c>
      <c r="S20" s="96">
        <v>0.31865448186617368</v>
      </c>
      <c r="T20" s="94">
        <v>-0.12857881931402459</v>
      </c>
      <c r="U20" s="94">
        <v>0.18592860273659861</v>
      </c>
      <c r="V20" s="94">
        <v>0.16899912893516722</v>
      </c>
      <c r="W20" s="96">
        <v>-0.69154943038097083</v>
      </c>
      <c r="X20" s="89">
        <v>41640</v>
      </c>
      <c r="Y20" s="88">
        <v>0</v>
      </c>
      <c r="Z20" s="99">
        <v>6</v>
      </c>
      <c r="AA20" s="88" t="s">
        <v>113</v>
      </c>
      <c r="AB20" s="88" t="s">
        <v>113</v>
      </c>
      <c r="AC20" s="88" t="s">
        <v>113</v>
      </c>
      <c r="AD20" s="88" t="s">
        <v>16</v>
      </c>
      <c r="AE20" s="98"/>
      <c r="AF20" s="98"/>
      <c r="AG20" s="98"/>
      <c r="AH20" s="98"/>
      <c r="AI20" s="98"/>
      <c r="AJ20" s="98"/>
    </row>
    <row r="21" spans="1:36" ht="21.75" customHeight="1" x14ac:dyDescent="0.3"/>
    <row r="22" spans="1:36" s="42" customFormat="1" ht="21" customHeight="1" x14ac:dyDescent="0.3">
      <c r="A22" s="62" t="s">
        <v>17</v>
      </c>
      <c r="B22" s="62" t="s">
        <v>18</v>
      </c>
      <c r="C22" s="43">
        <f t="shared" ref="C22:W22" si="0">AVERAGE(C4:C20)</f>
        <v>6.3762612695748649E-2</v>
      </c>
      <c r="D22" s="43">
        <f t="shared" si="0"/>
        <v>1.5931627455907866</v>
      </c>
      <c r="E22" s="43">
        <f t="shared" si="0"/>
        <v>0.16147050745838312</v>
      </c>
      <c r="F22" s="43">
        <f t="shared" si="0"/>
        <v>0.45240011856781392</v>
      </c>
      <c r="G22" s="97">
        <f t="shared" si="0"/>
        <v>0.39942660947015568</v>
      </c>
      <c r="H22" s="43">
        <f>AVERAGE(H4:H20)</f>
        <v>9.1834869984754847E-2</v>
      </c>
      <c r="I22" s="43">
        <f t="shared" ref="I22:J22" si="1">AVERAGE(I4:I20)</f>
        <v>0.14451210276910123</v>
      </c>
      <c r="J22" s="43">
        <f t="shared" si="1"/>
        <v>0.31759757506566594</v>
      </c>
      <c r="K22" s="97">
        <f>AVERAGE(K4:K20)</f>
        <v>0.63903389129984367</v>
      </c>
      <c r="L22" s="43">
        <f>AVERAGE(L4:L20)</f>
        <v>5.969247032498011E-2</v>
      </c>
      <c r="M22" s="43">
        <f t="shared" ref="M22:N22" si="2">AVERAGE(M4:M20)</f>
        <v>0.16105046104818871</v>
      </c>
      <c r="N22" s="43">
        <f t="shared" si="2"/>
        <v>0.31759757506566594</v>
      </c>
      <c r="O22" s="97">
        <f>AVERAGE(O4:O20)</f>
        <v>0.36807432200310936</v>
      </c>
      <c r="P22" s="43">
        <f>AVERAGE(P4:P20)</f>
        <v>4.4239581426705178E-2</v>
      </c>
      <c r="Q22" s="43">
        <f t="shared" ref="Q22:R22" si="3">AVERAGE(Q4:Q20)</f>
        <v>0.18540543253647532</v>
      </c>
      <c r="R22" s="43">
        <f t="shared" si="3"/>
        <v>0.31676961346117766</v>
      </c>
      <c r="S22" s="97">
        <f>AVERAGE(S4:S20)</f>
        <v>0.23124119563999726</v>
      </c>
      <c r="T22" s="43">
        <f t="shared" si="0"/>
        <v>-0.13206681002483359</v>
      </c>
      <c r="U22" s="43">
        <f t="shared" si="0"/>
        <v>0.1704619981219033</v>
      </c>
      <c r="V22" s="43">
        <f t="shared" si="0"/>
        <v>0.17910970110863964</v>
      </c>
      <c r="W22" s="97">
        <f t="shared" si="0"/>
        <v>-0.76324124035992513</v>
      </c>
      <c r="X22" s="44"/>
      <c r="Y22" s="43"/>
      <c r="Z22" s="43"/>
      <c r="AA22" s="43"/>
      <c r="AB22" s="43"/>
      <c r="AC22" s="43"/>
      <c r="AD22" s="43"/>
    </row>
    <row r="23" spans="1:36" s="102" customFormat="1" x14ac:dyDescent="0.3">
      <c r="A23" s="62" t="s">
        <v>21</v>
      </c>
      <c r="B23" s="62" t="s">
        <v>132</v>
      </c>
      <c r="C23" s="43">
        <v>2.8277859942392514E-2</v>
      </c>
      <c r="D23" s="43">
        <v>0.51937705829173919</v>
      </c>
      <c r="E23" s="43">
        <v>0.18258198049893315</v>
      </c>
      <c r="F23" s="43">
        <v>0.4876472146806049</v>
      </c>
      <c r="G23" s="97">
        <v>0.15487760547409413</v>
      </c>
      <c r="H23" s="43">
        <v>9.8885215919218616E-2</v>
      </c>
      <c r="I23" s="43">
        <v>0.20029604407563339</v>
      </c>
      <c r="J23" s="43">
        <v>0.3366979564656386</v>
      </c>
      <c r="K23" s="97">
        <v>0.49369530174983767</v>
      </c>
      <c r="L23" s="43">
        <v>-1.8443146979562064E-3</v>
      </c>
      <c r="M23" s="43">
        <v>0.26903126477514555</v>
      </c>
      <c r="N23" s="43">
        <v>0.3366979564656386</v>
      </c>
      <c r="O23" s="97">
        <v>-6.8553916939641637E-3</v>
      </c>
      <c r="P23" s="43">
        <v>-4.2615955111276915E-2</v>
      </c>
      <c r="Q23" s="43">
        <v>0.30565729338863973</v>
      </c>
      <c r="R23" s="43">
        <v>0.3366979564656386</v>
      </c>
      <c r="S23" s="97">
        <v>-0.13942397591374081</v>
      </c>
      <c r="T23" s="43">
        <v>-0.16959693191677649</v>
      </c>
      <c r="U23" s="43">
        <v>0.42929441479142416</v>
      </c>
      <c r="V23" s="43">
        <v>0.3366979564656386</v>
      </c>
      <c r="W23" s="97">
        <v>-8.4946179645101552E-2</v>
      </c>
      <c r="X23" s="100"/>
      <c r="Y23" s="101"/>
      <c r="Z23" s="101"/>
      <c r="AA23" s="101"/>
      <c r="AB23" s="101"/>
      <c r="AC23" s="101"/>
      <c r="AD23" s="101"/>
    </row>
    <row r="24" spans="1:36" s="1" customFormat="1" ht="21.75" customHeight="1" x14ac:dyDescent="0.3">
      <c r="A24" s="23" t="s">
        <v>98</v>
      </c>
      <c r="B24" s="15"/>
      <c r="C24" s="15"/>
      <c r="D24" s="15"/>
      <c r="E24" s="20"/>
      <c r="F24" s="20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6" ht="21.75" customHeight="1" x14ac:dyDescent="0.3">
      <c r="E25" s="15"/>
      <c r="F25" s="15"/>
    </row>
    <row r="26" spans="1:36" ht="21.75" customHeight="1" x14ac:dyDescent="0.3">
      <c r="E26" s="15"/>
      <c r="F26" s="15"/>
    </row>
    <row r="27" spans="1:36" ht="21.75" customHeight="1" x14ac:dyDescent="0.3">
      <c r="E27" s="15"/>
      <c r="F27" s="15"/>
    </row>
    <row r="28" spans="1:36" x14ac:dyDescent="0.3">
      <c r="E28" s="15"/>
      <c r="F28" s="15"/>
      <c r="AC28" s="22"/>
    </row>
    <row r="29" spans="1:36" x14ac:dyDescent="0.3">
      <c r="E29" s="15"/>
      <c r="F29" s="15"/>
    </row>
    <row r="30" spans="1:36" x14ac:dyDescent="0.3">
      <c r="E30" s="15"/>
      <c r="F30" s="15"/>
    </row>
    <row r="31" spans="1:36" x14ac:dyDescent="0.3">
      <c r="E31" s="15"/>
      <c r="F31" s="15"/>
    </row>
    <row r="32" spans="1:36" x14ac:dyDescent="0.3">
      <c r="E32" s="15"/>
      <c r="F32" s="15"/>
    </row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  <row r="44" s="15" customFormat="1" x14ac:dyDescent="0.3"/>
    <row r="45" s="15" customFormat="1" x14ac:dyDescent="0.3"/>
    <row r="46" s="15" customFormat="1" x14ac:dyDescent="0.3"/>
    <row r="47" s="15" customFormat="1" x14ac:dyDescent="0.3"/>
    <row r="48" s="15" customFormat="1" x14ac:dyDescent="0.3"/>
    <row r="49" s="15" customFormat="1" x14ac:dyDescent="0.3"/>
    <row r="50" s="15" customFormat="1" x14ac:dyDescent="0.3"/>
    <row r="51" s="15" customFormat="1" x14ac:dyDescent="0.3"/>
  </sheetData>
  <sheetProtection selectLockedCells="1"/>
  <phoneticPr fontId="41" type="noConversion"/>
  <conditionalFormatting sqref="G31:X31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20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0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0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0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0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0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0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0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0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0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0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0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0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0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0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36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53</v>
      </c>
      <c r="M1" s="8" t="s">
        <v>5</v>
      </c>
      <c r="N1" s="65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44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6" t="s">
        <v>29</v>
      </c>
      <c r="B4" s="67" t="s">
        <v>30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3">
      <c r="A5" s="73" t="s">
        <v>25</v>
      </c>
      <c r="B5" s="74" t="s">
        <v>26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3">
      <c r="A6" s="66" t="s">
        <v>25</v>
      </c>
      <c r="B6" s="67" t="s">
        <v>46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3">
      <c r="A7" s="73" t="s">
        <v>23</v>
      </c>
      <c r="B7" s="74" t="s">
        <v>24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3">
      <c r="A8" s="66" t="s">
        <v>32</v>
      </c>
      <c r="B8" s="67" t="s">
        <v>47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37</v>
      </c>
    </row>
    <row r="9" spans="1:14" s="1" customFormat="1" ht="21.75" customHeight="1" x14ac:dyDescent="0.3">
      <c r="A9" s="73" t="s">
        <v>45</v>
      </c>
      <c r="B9" s="74" t="s">
        <v>49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3">
      <c r="A10" s="66" t="s">
        <v>38</v>
      </c>
      <c r="B10" s="67" t="s">
        <v>50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37</v>
      </c>
    </row>
    <row r="11" spans="1:14" s="1" customFormat="1" ht="21.75" customHeight="1" x14ac:dyDescent="0.3">
      <c r="A11" s="73" t="s">
        <v>39</v>
      </c>
      <c r="B11" s="74" t="s">
        <v>41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3">
      <c r="A12" s="66" t="s">
        <v>39</v>
      </c>
      <c r="B12" s="67" t="s">
        <v>51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3">
      <c r="A13" s="73" t="s">
        <v>19</v>
      </c>
      <c r="B13" s="74" t="s">
        <v>52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3">
      <c r="A14" s="66" t="s">
        <v>34</v>
      </c>
      <c r="B14" s="67" t="s">
        <v>35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3">
      <c r="A15" s="73" t="s">
        <v>27</v>
      </c>
      <c r="B15" s="74" t="s">
        <v>48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3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3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3">
      <c r="A18" s="80" t="s">
        <v>21</v>
      </c>
      <c r="B18" s="80" t="s">
        <v>22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3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66</v>
      </c>
      <c r="B1" s="59" t="s">
        <v>65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54</v>
      </c>
      <c r="B3" s="14" t="s">
        <v>63</v>
      </c>
      <c r="C3" s="14" t="s">
        <v>64</v>
      </c>
      <c r="D3" s="14" t="s">
        <v>69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57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58</v>
      </c>
      <c r="B7" s="55"/>
      <c r="C7" s="56"/>
      <c r="D7" s="57"/>
    </row>
    <row r="8" spans="1:14" s="1" customFormat="1" x14ac:dyDescent="0.3">
      <c r="A8" s="41" t="s">
        <v>55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59</v>
      </c>
      <c r="B10" s="55"/>
      <c r="C10" s="56"/>
      <c r="D10" s="57"/>
    </row>
    <row r="11" spans="1:14" s="1" customFormat="1" x14ac:dyDescent="0.3">
      <c r="A11" s="41" t="s">
        <v>55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50" t="s">
        <v>60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61</v>
      </c>
      <c r="B15" s="55"/>
      <c r="C15" s="56"/>
      <c r="D15" s="57"/>
    </row>
    <row r="16" spans="1:14" s="1" customFormat="1" x14ac:dyDescent="0.3">
      <c r="A16" s="41" t="s">
        <v>55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62</v>
      </c>
      <c r="B18" s="55"/>
      <c r="C18" s="56"/>
      <c r="D18" s="57"/>
    </row>
    <row r="19" spans="1:4" s="1" customFormat="1" x14ac:dyDescent="0.3">
      <c r="A19" s="41" t="s">
        <v>55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1" t="s">
        <v>68</v>
      </c>
      <c r="C20" s="19"/>
    </row>
    <row r="21" spans="1:4" x14ac:dyDescent="0.3">
      <c r="A21" s="50" t="s">
        <v>67</v>
      </c>
      <c r="B21" s="51"/>
      <c r="C21" s="52"/>
      <c r="D21" s="51"/>
    </row>
    <row r="22" spans="1:4" x14ac:dyDescent="0.3">
      <c r="A22" s="60" t="s">
        <v>56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Actions Monde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2023-03-31T06:38:23Z</dcterms:modified>
</cp:coreProperties>
</file>