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FF412004-FD1A-462B-B60F-4E1284FB4135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Horizon" sheetId="16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Horizon!$A$3:$Z$3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6" l="1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<sst xmlns="http://schemas.openxmlformats.org/spreadsheetml/2006/main" count="146" uniqueCount="100">
  <si>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</si>
  <si>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</si>
  <si>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</si>
  <si>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</si>
  <si>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</si>
  <si>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</si>
  <si>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</si>
  <si>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</si>
  <si>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</si>
  <si>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</si>
  <si>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</si>
  <si>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</si>
  <si>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</si>
  <si>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</si>
  <si>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</si>
  <si>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</si>
  <si>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</si>
  <si>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</si>
  <si>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</si>
  <si>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</si>
  <si>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</si>
  <si>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</si>
  <si>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</si>
  <si>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</si>
  <si>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</si>
  <si>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</si>
  <si>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</si>
  <si>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</si>
  <si>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</si>
  <si>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</si>
  <si>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</si>
  <si>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</si>
  <si>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</si>
  <si>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</si>
  <si>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</si>
  <si>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</si>
  <si>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</si>
  <si>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</si>
  <si>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</si>
  <si>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</si>
  <si>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</si>
  <si>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</si>
  <si>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</si>
  <si>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</si>
  <si>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</si>
  <si>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</si>
  <si>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</si>
  <si>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</si>
  <si>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</si>
  <si>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</si>
  <si>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</si>
  <si>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</si>
  <si>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</si>
  <si>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</si>
  <si>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</si>
  <si>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</si>
  <si>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</si>
  <si>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</si>
  <si>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</si>
  <si>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</si>
  <si>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</si>
  <si>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</si>
  <si>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</si>
  <si>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</si>
  <si>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</si>
  <si>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</si>
  <si>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</si>
  <si>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</si>
  <si>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</si>
  <si>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</si>
  <si>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</si>
  <si>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</si>
  <si>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</si>
  <si>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</si>
  <si>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</si>
  <si>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</si>
  <si>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</si>
  <si>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</si>
  <si>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</si>
  <si>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</si>
  <si>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</si>
  <si>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</si>
  <si>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</si>
  <si>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</si>
  <si>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</si>
  <si>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</si>
  <si>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</si>
  <si>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</si>
  <si>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</si>
  <si>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</si>
  <si>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Lazard Horizon 2037-2039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</si>
  <si>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</si>
  <si>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</si>
  <si>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</si>
  <si>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FONDS HORIZON</t>
  </si>
  <si>
    <t>Article SFDR</t>
  </si>
  <si>
    <t>non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</si>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</sst>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7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7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166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10" fillId="2" borderId="0" xfId="1" applyFont="1" applyFill="1" applyBorder="1" applyAlignment="1" applyProtection="1">
      <alignment horizontal="center" vertical="center"/>
    </xf>
    <xf numFmtId="164" fontId="10" fillId="2" borderId="0" xfId="1" applyFont="1" applyFill="1" applyProtection="1">
      <protection locked="0"/>
    </xf>
    <xf numFmtId="165" fontId="10" fillId="2" borderId="0" xfId="2" applyNumberFormat="1" applyFont="1" applyFill="1" applyProtection="1">
      <protection locked="0"/>
    </xf>
    <xf numFmtId="0" fontId="20" fillId="0" borderId="0" xfId="0" applyFont="1" applyBorder="1"/>
    <xf numFmtId="166" fontId="20" fillId="2" borderId="0" xfId="2" applyNumberFormat="1" applyFont="1" applyFill="1" applyBorder="1" applyAlignment="1">
      <alignment horizontal="center"/>
    </xf>
    <xf numFmtId="166" fontId="20" fillId="0" borderId="0" xfId="2" applyNumberFormat="1" applyFont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8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9" fillId="2" borderId="11" xfId="2" applyNumberFormat="1" applyFont="1" applyFill="1" applyBorder="1" applyAlignment="1" applyProtection="1">
      <alignment horizontal="center" vertical="center"/>
    </xf>
    <xf numFmtId="164" fontId="19" fillId="2" borderId="11" xfId="1" applyFont="1" applyFill="1" applyBorder="1" applyAlignment="1" applyProtection="1">
      <alignment horizontal="center" vertical="center"/>
    </xf>
    <xf numFmtId="166" fontId="10" fillId="2" borderId="0" xfId="2" applyNumberFormat="1" applyFont="1" applyFill="1" applyProtection="1">
      <protection locked="0"/>
    </xf>
    <xf numFmtId="166" fontId="16" fillId="5" borderId="0" xfId="0" applyNumberFormat="1" applyFont="1" applyFill="1" applyProtection="1">
      <protection locked="0"/>
    </xf>
    <xf numFmtId="164" fontId="16" fillId="5" borderId="0" xfId="0" applyNumberFormat="1" applyFont="1" applyFill="1" applyProtection="1">
      <protection locked="0"/>
    </xf>
    <xf numFmtId="166" fontId="19" fillId="6" borderId="2" xfId="2" applyNumberFormat="1" applyFont="1" applyFill="1" applyBorder="1" applyAlignment="1">
      <alignment horizontal="center"/>
    </xf>
    <xf numFmtId="166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6" fontId="26" fillId="2" borderId="5" xfId="2" applyNumberFormat="1" applyFont="1" applyFill="1" applyBorder="1" applyAlignment="1">
      <alignment horizontal="center"/>
    </xf>
    <xf numFmtId="166" fontId="26" fillId="0" borderId="5" xfId="2" applyNumberFormat="1" applyFont="1" applyBorder="1" applyAlignment="1">
      <alignment horizontal="center"/>
    </xf>
    <xf numFmtId="166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6" fontId="26" fillId="2" borderId="8" xfId="2" applyNumberFormat="1" applyFont="1" applyFill="1" applyBorder="1" applyAlignment="1">
      <alignment horizontal="center"/>
    </xf>
    <xf numFmtId="166" fontId="26" fillId="0" borderId="8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6" fillId="0" borderId="4" xfId="0" applyFont="1" applyBorder="1"/>
    <xf numFmtId="166" fontId="30" fillId="2" borderId="0" xfId="2" applyNumberFormat="1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0" fillId="2" borderId="0" xfId="0" applyFont="1" applyFill="1"/>
    <xf numFmtId="166" fontId="38" fillId="0" borderId="0" xfId="2" applyNumberFormat="1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27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2" fontId="38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Protection="1">
      <protection locked="0"/>
    </xf>
    <xf numFmtId="2" fontId="38" fillId="2" borderId="0" xfId="0" applyNumberFormat="1" applyFont="1" applyFill="1" applyProtection="1"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>
      <alignment horizontal="center" vertical="center"/>
    </xf>
    <xf numFmtId="164" fontId="34" fillId="2" borderId="11" xfId="1" applyFont="1" applyFill="1" applyBorder="1" applyAlignment="1" applyProtection="1">
      <alignment horizontal="center" vertical="center"/>
    </xf>
    <xf numFmtId="166" fontId="34" fillId="2" borderId="11" xfId="2" applyNumberFormat="1" applyFont="1" applyFill="1" applyBorder="1" applyAlignment="1" applyProtection="1">
      <alignment horizontal="center" vertical="center"/>
    </xf>
    <xf numFmtId="0" fontId="37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2"/>
      <tableStyleElement type="firstRowStripe" dxfId="11"/>
    </tableStyle>
    <tableStyle name="Style de tableau 1" pivot="0" count="2" xr9:uid="{00000000-0011-0000-FFFF-FFFF01000000}">
      <tableStyleElement type="firstRowStripe" dxfId="10"/>
      <tableStyleElement type="secondRowStripe" dxfId="9"/>
    </tableStyle>
    <tableStyle name="Style de tableau 2" pivot="0" count="2" xr9:uid="{00000000-0011-0000-FFFF-FFFF02000000}">
      <tableStyleElement type="firstRowStripe" dxfId="8"/>
      <tableStyleElement type="secondRowStripe" dxfId="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Table6" displayName="Table6" ref="A3:Z10" totalsRowShown="0">
  <autoFilter ref="A3:Z10" xr:uid="{00000000-0009-0000-0100-000006000000}"/>
  <sortState xmlns:xlrd2="http://schemas.microsoft.com/office/spreadsheetml/2017/richdata2" ref="A4:Z9">
    <sortCondition ref="A3:A9"/>
  </sortState>
  <tableColumns count="26">
    <tableColumn id="1" xr3:uid="{00000000-0010-0000-0B00-000001000000}" name="Société"/>
    <tableColumn id="2" xr3:uid="{00000000-0010-0000-0B00-000002000000}" name="Nom du fonds"/>
    <tableColumn id="3" xr3:uid="{00000000-0010-0000-0B00-000003000000}" name="Perf. annualisée depuis 01/08"/>
    <tableColumn id="4" xr3:uid="{00000000-0010-0000-0B00-000004000000}" name="Perf._x000a_Totale_x000a_depuis 01/08"/>
    <tableColumn id="5" xr3:uid="{00000000-0010-0000-0B00-000005000000}" name="Volatilité annualisée depuis 01/08"/>
    <tableColumn id="6" xr3:uid="{00000000-0010-0000-0B00-000006000000}" name="Max Drawdown depuis 01/08"/>
    <tableColumn id="7" xr3:uid="{00000000-0010-0000-0B00-000007000000}" name="Couple Rendement / Risque depuis 01/08" dataDxfId="6"/>
    <tableColumn id="8" xr3:uid="{00000000-0010-0000-0B00-000008000000}" name="Performance annualisée 5 ans"/>
    <tableColumn id="9" xr3:uid="{00000000-0010-0000-0B00-000009000000}" name="Volatilité annualisée_x000a_5 ans"/>
    <tableColumn id="10" xr3:uid="{00000000-0010-0000-0B00-00000A000000}" name="Max Drawdown _x000a_5 ans"/>
    <tableColumn id="11" xr3:uid="{00000000-0010-0000-0B00-00000B000000}" name="Couple Rendement Risque 5 ans" dataDxfId="5"/>
    <tableColumn id="12" xr3:uid="{00000000-0010-0000-0B00-00000C000000}" name="Performance annualisée 3 ans"/>
    <tableColumn id="13" xr3:uid="{00000000-0010-0000-0B00-00000D000000}" name="Volatilité annualisée_x000a_3 ans"/>
    <tableColumn id="14" xr3:uid="{00000000-0010-0000-0B00-00000E000000}" name="Max Drawdown _x000a_3 ans"/>
    <tableColumn id="15" xr3:uid="{00000000-0010-0000-0B00-00000F000000}" name="Couple Rendement Risque _x000a_3 ans" dataDxfId="4"/>
    <tableColumn id="16" xr3:uid="{00000000-0010-0000-0B00-000010000000}" name="Performance annualisée 1 an"/>
    <tableColumn id="17" xr3:uid="{00000000-0010-0000-0B00-000011000000}" name="Volatilité annualisée_x000a_ 1 an"/>
    <tableColumn id="18" xr3:uid="{00000000-0010-0000-0B00-000012000000}" name="Max Drawdown _x000a_1 an"/>
    <tableColumn id="19" xr3:uid="{00000000-0010-0000-0B00-000013000000}" name="Couple Rendement Risque 1 an" dataDxfId="3"/>
    <tableColumn id="20" xr3:uid="{00000000-0010-0000-0B00-000014000000}" name="Date de recommandation du fonds"/>
    <tableColumn id="21" xr3:uid="{00000000-0010-0000-0B00-000015000000}" name="Compteur fonds liquidés SGP"/>
    <tableColumn id="24" xr3:uid="{2F64D657-AA74-4C16-927B-00CE6C90E6BB}" name="Article SFDR" dataDxfId="2" dataCellStyle="Milliers"/>
    <tableColumn id="26" xr3:uid="{EB6F1BA0-1BA7-4D38-99CB-F778E577CF05}" name="Label Greenfin" dataDxfId="1" dataCellStyle="Milliers"/>
    <tableColumn id="25" xr3:uid="{BB819940-EDAA-4B3B-AEE4-B750EA021D74}" name="Label CIES" dataDxfId="0" dataCellStyle="Milliers"/>
    <tableColumn id="22" xr3:uid="{00000000-0010-0000-0B00-000016000000}" name="Label ISR"/>
    <tableColumn id="23" xr3:uid="{00000000-0010-0000-0B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tabColor rgb="FF008000"/>
  </sheetPr>
  <dimension ref="A1:Z39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5" t="s">
        <v>93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" customFormat="1" ht="20.399999999999999" x14ac:dyDescent="0.75">
      <c r="A2" s="94" t="s">
        <v>92</v>
      </c>
      <c r="B2" s="96" t="s">
        <v>94</v>
      </c>
      <c r="C2" s="97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92" customFormat="1" ht="78.900000000000006" customHeight="1" x14ac:dyDescent="0.6">
      <c r="A3" s="86" t="s">
        <v>0</v>
      </c>
      <c r="B3" s="86" t="s">
        <v>1</v>
      </c>
      <c r="C3" s="86" t="s">
        <v>64</v>
      </c>
      <c r="D3" s="86" t="s">
        <v>65</v>
      </c>
      <c r="E3" s="86" t="s">
        <v>66</v>
      </c>
      <c r="F3" s="86" t="s">
        <v>67</v>
      </c>
      <c r="G3" s="86" t="s">
        <v>87</v>
      </c>
      <c r="H3" s="86" t="s">
        <v>74</v>
      </c>
      <c r="I3" s="86" t="s">
        <v>75</v>
      </c>
      <c r="J3" s="86" t="s">
        <v>76</v>
      </c>
      <c r="K3" s="86" t="s">
        <v>84</v>
      </c>
      <c r="L3" s="86" t="s">
        <v>77</v>
      </c>
      <c r="M3" s="86" t="s">
        <v>78</v>
      </c>
      <c r="N3" s="86" t="s">
        <v>79</v>
      </c>
      <c r="O3" s="86" t="s">
        <v>85</v>
      </c>
      <c r="P3" s="86" t="s">
        <v>91</v>
      </c>
      <c r="Q3" s="86" t="s">
        <v>80</v>
      </c>
      <c r="R3" s="86" t="s">
        <v>81</v>
      </c>
      <c r="S3" s="86" t="s">
        <v>86</v>
      </c>
      <c r="T3" s="86" t="s">
        <v>73</v>
      </c>
      <c r="U3" s="86" t="s">
        <v>82</v>
      </c>
      <c r="V3" s="86" t="s">
        <v>95</v>
      </c>
      <c r="W3" s="86" t="s">
        <v>97</v>
      </c>
      <c r="X3" s="86" t="s">
        <v>98</v>
      </c>
      <c r="Y3" s="86" t="s">
        <v>99</v>
      </c>
      <c r="Z3" s="86" t="s">
        <v>83</v>
      </c>
    </row>
    <row r="4" spans="1:26" s="42" customFormat="1" ht="21.75" customHeight="1" x14ac:dyDescent="0.6">
      <c r="A4" s="87" t="s">
        <v>24</v>
      </c>
      <c r="B4" s="88" t="s">
        <v>68</v>
      </c>
      <c r="C4" s="89"/>
      <c r="D4" s="89"/>
      <c r="E4" s="89"/>
      <c r="F4" s="89"/>
      <c r="G4" s="100"/>
      <c r="H4" s="93">
        <v>7.2931774552738693E-2</v>
      </c>
      <c r="I4" s="93">
        <v>0.10350807727456127</v>
      </c>
      <c r="J4" s="93">
        <v>0.25505395956832355</v>
      </c>
      <c r="K4" s="99">
        <v>0.70459983870903975</v>
      </c>
      <c r="L4" s="93">
        <v>0.12321599261896332</v>
      </c>
      <c r="M4" s="93">
        <v>0.11564566966077165</v>
      </c>
      <c r="N4" s="93">
        <v>0.25505395956832355</v>
      </c>
      <c r="O4" s="99">
        <v>1.0654613612459336</v>
      </c>
      <c r="P4" s="93">
        <v>0.12227320970264666</v>
      </c>
      <c r="Q4" s="93">
        <v>6.1736560822753014E-2</v>
      </c>
      <c r="R4" s="93">
        <v>4.0210471612316473E-2</v>
      </c>
      <c r="S4" s="99">
        <v>1.9805639976236391</v>
      </c>
      <c r="T4" s="91">
        <v>42736</v>
      </c>
      <c r="U4" s="90">
        <v>0</v>
      </c>
      <c r="V4" s="105">
        <v>6</v>
      </c>
      <c r="W4" s="90" t="s">
        <v>96</v>
      </c>
      <c r="X4" s="90" t="s">
        <v>96</v>
      </c>
      <c r="Y4" s="90" t="s">
        <v>96</v>
      </c>
      <c r="Z4" s="90" t="s">
        <v>16</v>
      </c>
    </row>
    <row r="5" spans="1:26" s="42" customFormat="1" ht="21.75" customHeight="1" x14ac:dyDescent="0.6">
      <c r="A5" s="87" t="s">
        <v>22</v>
      </c>
      <c r="B5" s="88" t="s">
        <v>69</v>
      </c>
      <c r="C5" s="89"/>
      <c r="D5" s="89"/>
      <c r="E5" s="89"/>
      <c r="F5" s="89"/>
      <c r="G5" s="100"/>
      <c r="H5" s="93">
        <v>6.4295251097856942E-2</v>
      </c>
      <c r="I5" s="93">
        <v>9.7001915553919085E-2</v>
      </c>
      <c r="J5" s="93">
        <v>0.31445456784043341</v>
      </c>
      <c r="K5" s="99">
        <v>0.66282455073908364</v>
      </c>
      <c r="L5" s="93">
        <v>0.10892971078632185</v>
      </c>
      <c r="M5" s="93">
        <v>0.10811653666013164</v>
      </c>
      <c r="N5" s="93">
        <v>0.31445456784043341</v>
      </c>
      <c r="O5" s="99">
        <v>1.0075212742778328</v>
      </c>
      <c r="P5" s="93">
        <v>0.10959993568118143</v>
      </c>
      <c r="Q5" s="93">
        <v>7.3709389358192878E-2</v>
      </c>
      <c r="R5" s="93">
        <v>4.5347333181161131E-2</v>
      </c>
      <c r="S5" s="99">
        <v>1.4869195991921385</v>
      </c>
      <c r="T5" s="91">
        <v>42736</v>
      </c>
      <c r="U5" s="90">
        <v>0</v>
      </c>
      <c r="V5" s="105">
        <v>6</v>
      </c>
      <c r="W5" s="90" t="s">
        <v>96</v>
      </c>
      <c r="X5" s="90" t="s">
        <v>96</v>
      </c>
      <c r="Y5" s="90" t="s">
        <v>96</v>
      </c>
      <c r="Z5" s="90" t="s">
        <v>16</v>
      </c>
    </row>
    <row r="6" spans="1:26" s="42" customFormat="1" ht="21.75" customHeight="1" x14ac:dyDescent="0.6">
      <c r="A6" s="87" t="s">
        <v>35</v>
      </c>
      <c r="B6" s="88" t="s">
        <v>70</v>
      </c>
      <c r="C6" s="89">
        <v>5.0348976112600363E-2</v>
      </c>
      <c r="D6" s="89">
        <v>0.98929794520547953</v>
      </c>
      <c r="E6" s="89">
        <v>0.16819218079000667</v>
      </c>
      <c r="F6" s="89">
        <v>0.52868150684931503</v>
      </c>
      <c r="G6" s="100">
        <v>0.29935384555993522</v>
      </c>
      <c r="H6" s="93">
        <v>7.7749008007809817E-2</v>
      </c>
      <c r="I6" s="93">
        <v>0.13316103917290362</v>
      </c>
      <c r="J6" s="93">
        <v>0.31137871712951581</v>
      </c>
      <c r="K6" s="99">
        <v>0.58387204313460062</v>
      </c>
      <c r="L6" s="93">
        <v>0.13714486705679452</v>
      </c>
      <c r="M6" s="93">
        <v>0.14911197211732813</v>
      </c>
      <c r="N6" s="93">
        <v>0.31137871712951581</v>
      </c>
      <c r="O6" s="99">
        <v>0.91974417016550924</v>
      </c>
      <c r="P6" s="93">
        <v>0.18559733035487858</v>
      </c>
      <c r="Q6" s="93">
        <v>0.10009317164963967</v>
      </c>
      <c r="R6" s="93">
        <v>4.7790230492704547E-2</v>
      </c>
      <c r="S6" s="99">
        <v>1.854245672267562</v>
      </c>
      <c r="T6" s="91">
        <v>42736</v>
      </c>
      <c r="U6" s="90">
        <v>0</v>
      </c>
      <c r="V6" s="105">
        <v>6</v>
      </c>
      <c r="W6" s="90" t="s">
        <v>96</v>
      </c>
      <c r="X6" s="90" t="s">
        <v>96</v>
      </c>
      <c r="Y6" s="90" t="s">
        <v>96</v>
      </c>
      <c r="Z6" s="90" t="s">
        <v>16</v>
      </c>
    </row>
    <row r="7" spans="1:26" s="98" customFormat="1" ht="21.75" customHeight="1" x14ac:dyDescent="0.6">
      <c r="A7" s="87" t="s">
        <v>30</v>
      </c>
      <c r="B7" s="88" t="s">
        <v>71</v>
      </c>
      <c r="C7" s="89"/>
      <c r="D7" s="89"/>
      <c r="E7" s="89"/>
      <c r="F7" s="89"/>
      <c r="G7" s="100"/>
      <c r="H7" s="93">
        <v>6.8712052085428299E-2</v>
      </c>
      <c r="I7" s="93">
        <v>9.4365743918076048E-2</v>
      </c>
      <c r="J7" s="93">
        <v>0.26044330775788577</v>
      </c>
      <c r="K7" s="99">
        <v>0.72814613897476299</v>
      </c>
      <c r="L7" s="93">
        <v>0.11988514985125254</v>
      </c>
      <c r="M7" s="93">
        <v>9.8535159786305282E-2</v>
      </c>
      <c r="N7" s="93">
        <v>0.26044330775788577</v>
      </c>
      <c r="O7" s="99">
        <v>1.2166738259850525</v>
      </c>
      <c r="P7" s="93">
        <v>0.15688413633772047</v>
      </c>
      <c r="Q7" s="93">
        <v>6.6612177930291436E-2</v>
      </c>
      <c r="R7" s="93">
        <v>3.1621553250695669E-2</v>
      </c>
      <c r="S7" s="99">
        <v>2.3551870125294081</v>
      </c>
      <c r="T7" s="91">
        <v>42736</v>
      </c>
      <c r="U7" s="90">
        <v>0</v>
      </c>
      <c r="V7" s="105">
        <v>6</v>
      </c>
      <c r="W7" s="90" t="s">
        <v>96</v>
      </c>
      <c r="X7" s="90" t="s">
        <v>96</v>
      </c>
      <c r="Y7" s="90" t="s">
        <v>96</v>
      </c>
      <c r="Z7" s="90" t="s">
        <v>4</v>
      </c>
    </row>
    <row r="8" spans="1:26" s="98" customFormat="1" ht="21.75" customHeight="1" x14ac:dyDescent="0.6">
      <c r="A8" s="87" t="s">
        <v>89</v>
      </c>
      <c r="B8" s="88" t="s">
        <v>90</v>
      </c>
      <c r="C8" s="89">
        <v>3.8673097909734555E-2</v>
      </c>
      <c r="D8" s="89">
        <v>0.70100020861855183</v>
      </c>
      <c r="E8" s="89">
        <v>0.1074429865772653</v>
      </c>
      <c r="F8" s="89">
        <v>0.44473565972742241</v>
      </c>
      <c r="G8" s="100">
        <v>0.35994064518975033</v>
      </c>
      <c r="H8" s="89">
        <v>4.9401314759776327E-2</v>
      </c>
      <c r="I8" s="89">
        <v>6.5131477895701312E-2</v>
      </c>
      <c r="J8" s="89">
        <v>0.1990302687944264</v>
      </c>
      <c r="K8" s="100">
        <v>0.7584860094666579</v>
      </c>
      <c r="L8" s="89">
        <v>8.4274141700781124E-2</v>
      </c>
      <c r="M8" s="89">
        <v>7.4543422442328588E-2</v>
      </c>
      <c r="N8" s="89">
        <v>0.1990302687944264</v>
      </c>
      <c r="O8" s="100">
        <v>1.1305375972773564</v>
      </c>
      <c r="P8" s="93">
        <v>9.0416872403759341E-2</v>
      </c>
      <c r="Q8" s="93">
        <v>4.2821777182988033E-2</v>
      </c>
      <c r="R8" s="93">
        <v>2.3408799658265655E-2</v>
      </c>
      <c r="S8" s="99">
        <v>2.1114694053305101</v>
      </c>
      <c r="T8" s="91">
        <v>43830</v>
      </c>
      <c r="U8" s="90">
        <v>0</v>
      </c>
      <c r="V8" s="105">
        <v>6</v>
      </c>
      <c r="W8" s="90" t="s">
        <v>96</v>
      </c>
      <c r="X8" s="90" t="s">
        <v>96</v>
      </c>
      <c r="Y8" s="90" t="s">
        <v>96</v>
      </c>
      <c r="Z8" s="90" t="s">
        <v>33</v>
      </c>
    </row>
    <row r="9" spans="1:26" s="42" customFormat="1" ht="21" customHeight="1" x14ac:dyDescent="0.6">
      <c r="A9" s="87" t="s">
        <v>63</v>
      </c>
      <c r="B9" s="88" t="s">
        <v>72</v>
      </c>
      <c r="C9" s="89">
        <v>5.3596966620780284E-2</v>
      </c>
      <c r="D9" s="89">
        <v>1.0771803330265897</v>
      </c>
      <c r="E9" s="89">
        <v>0.18022748055509299</v>
      </c>
      <c r="F9" s="89">
        <v>0.48727615457115941</v>
      </c>
      <c r="G9" s="100">
        <v>0.29738509607804481</v>
      </c>
      <c r="H9" s="93">
        <v>9.5842848427274863E-2</v>
      </c>
      <c r="I9" s="93">
        <v>0.12053211589893539</v>
      </c>
      <c r="J9" s="93">
        <v>0.3003653048819046</v>
      </c>
      <c r="K9" s="99">
        <v>0.79516440670167809</v>
      </c>
      <c r="L9" s="93">
        <v>0.1624673283050091</v>
      </c>
      <c r="M9" s="93">
        <v>0.1374539541316192</v>
      </c>
      <c r="N9" s="93">
        <v>0.3003653048819046</v>
      </c>
      <c r="O9" s="99">
        <v>1.1819763886125698</v>
      </c>
      <c r="P9" s="93">
        <v>0.2176079561345754</v>
      </c>
      <c r="Q9" s="93">
        <v>9.029540882562577E-2</v>
      </c>
      <c r="R9" s="93">
        <v>4.1501076554844252E-2</v>
      </c>
      <c r="S9" s="99">
        <v>2.4099559320320441</v>
      </c>
      <c r="T9" s="91">
        <v>42736</v>
      </c>
      <c r="U9" s="90">
        <v>0</v>
      </c>
      <c r="V9" s="105">
        <v>6</v>
      </c>
      <c r="W9" s="90" t="s">
        <v>96</v>
      </c>
      <c r="X9" s="90" t="s">
        <v>96</v>
      </c>
      <c r="Y9" s="90" t="s">
        <v>96</v>
      </c>
      <c r="Z9" s="90" t="s">
        <v>4</v>
      </c>
    </row>
    <row r="10" spans="1:26" x14ac:dyDescent="0.6">
      <c r="G10" s="102"/>
      <c r="K10" s="102"/>
      <c r="O10" s="102"/>
      <c r="S10" s="103"/>
      <c r="V10" s="104"/>
      <c r="W10" s="90"/>
      <c r="X10" s="90"/>
    </row>
    <row r="11" spans="1:26" s="108" customFormat="1" x14ac:dyDescent="0.6">
      <c r="A11" s="63" t="s">
        <v>17</v>
      </c>
      <c r="B11" s="63" t="s">
        <v>18</v>
      </c>
      <c r="C11" s="101">
        <f>AVERAGE(C4:C10)</f>
        <v>4.7539680214371736E-2</v>
      </c>
      <c r="D11" s="43">
        <f t="shared" ref="D11:S11" si="0">AVERAGE(D4:D9)</f>
        <v>0.9224928289502069</v>
      </c>
      <c r="E11" s="43">
        <f t="shared" si="0"/>
        <v>0.15195421597412165</v>
      </c>
      <c r="F11" s="43">
        <f t="shared" si="0"/>
        <v>0.48689777371596565</v>
      </c>
      <c r="G11" s="44">
        <f t="shared" si="0"/>
        <v>0.31889319560924351</v>
      </c>
      <c r="H11" s="43">
        <f t="shared" si="0"/>
        <v>7.148870815514749E-2</v>
      </c>
      <c r="I11" s="43">
        <f t="shared" si="0"/>
        <v>0.10228339495234946</v>
      </c>
      <c r="J11" s="43">
        <f t="shared" si="0"/>
        <v>0.27345435432874826</v>
      </c>
      <c r="K11" s="44">
        <f t="shared" si="0"/>
        <v>0.70551549795430379</v>
      </c>
      <c r="L11" s="43">
        <f t="shared" si="0"/>
        <v>0.12265286505318707</v>
      </c>
      <c r="M11" s="43">
        <f t="shared" si="0"/>
        <v>0.11390111913308075</v>
      </c>
      <c r="N11" s="43">
        <f t="shared" si="0"/>
        <v>0.27345435432874826</v>
      </c>
      <c r="O11" s="44">
        <f t="shared" si="0"/>
        <v>1.0869857695940424</v>
      </c>
      <c r="P11" s="43">
        <f t="shared" si="0"/>
        <v>0.1470632401024603</v>
      </c>
      <c r="Q11" s="43">
        <f t="shared" si="0"/>
        <v>7.254474762824846E-2</v>
      </c>
      <c r="R11" s="43">
        <f t="shared" si="0"/>
        <v>3.8313244124997953E-2</v>
      </c>
      <c r="S11" s="44">
        <f t="shared" si="0"/>
        <v>2.0330569364958837</v>
      </c>
      <c r="T11" s="106"/>
      <c r="U11" s="107"/>
      <c r="V11" s="107"/>
      <c r="W11" s="107"/>
      <c r="X11" s="107"/>
      <c r="Y11" s="107"/>
      <c r="Z11" s="107"/>
    </row>
    <row r="12" spans="1:26" s="1" customFormat="1" x14ac:dyDescent="0.6">
      <c r="A12" s="23" t="s">
        <v>88</v>
      </c>
      <c r="B12" s="15"/>
      <c r="C12" s="15"/>
      <c r="D12" s="15"/>
      <c r="E12" s="20"/>
      <c r="F12" s="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6">
      <c r="E13" s="15"/>
      <c r="F13" s="15"/>
    </row>
    <row r="14" spans="1:26" x14ac:dyDescent="0.6">
      <c r="E14" s="15"/>
      <c r="F14" s="15"/>
    </row>
    <row r="15" spans="1:26" x14ac:dyDescent="0.6">
      <c r="E15" s="15"/>
      <c r="F15" s="15"/>
    </row>
    <row r="16" spans="1:26" x14ac:dyDescent="0.6">
      <c r="E16" s="15"/>
      <c r="F16" s="15"/>
      <c r="Y16" s="22"/>
    </row>
    <row r="17" s="15" customFormat="1" x14ac:dyDescent="0.6"/>
    <row r="18" s="15" customFormat="1" x14ac:dyDescent="0.6"/>
    <row r="19" s="15" customFormat="1" x14ac:dyDescent="0.6"/>
    <row r="20" s="15" customFormat="1" x14ac:dyDescent="0.6"/>
    <row r="21" s="15" customFormat="1" x14ac:dyDescent="0.6"/>
    <row r="22" s="15" customFormat="1" x14ac:dyDescent="0.6"/>
    <row r="23" s="15" customFormat="1" x14ac:dyDescent="0.6"/>
    <row r="24" s="15" customFormat="1" x14ac:dyDescent="0.6"/>
    <row r="25" s="15" customFormat="1" x14ac:dyDescent="0.6"/>
    <row r="26" s="15" customFormat="1" x14ac:dyDescent="0.6"/>
    <row r="27" s="15" customFormat="1" x14ac:dyDescent="0.6"/>
    <row r="28" s="15" customFormat="1" x14ac:dyDescent="0.6"/>
    <row r="29" s="15" customFormat="1" x14ac:dyDescent="0.6"/>
    <row r="30" s="15" customFormat="1" x14ac:dyDescent="0.6"/>
    <row r="31" s="15" customFormat="1" x14ac:dyDescent="0.6"/>
    <row r="32" s="15" customFormat="1" x14ac:dyDescent="0.6"/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</sheetData>
  <sheetProtection selectLockedCells="1"/>
  <conditionalFormatting sqref="G19:T19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0">
    <cfRule type="iconSet" priority="90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9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9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9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9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9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9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9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">
    <cfRule type="iconSet" priority="9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0">
    <cfRule type="iconSet" priority="9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0">
    <cfRule type="iconSet" priority="9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0">
    <cfRule type="iconSet" priority="9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0">
    <cfRule type="iconSet" priority="9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0">
    <cfRule type="iconSet" priority="9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0">
    <cfRule type="iconSet" priority="9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0">
    <cfRule type="iconSet" priority="9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0">
    <cfRule type="iconSet" priority="9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ignoredErrors>
    <ignoredError sqref="D11:K11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6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6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59</v>
      </c>
      <c r="B1" s="59" t="s">
        <v>58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50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51</v>
      </c>
      <c r="B7" s="55"/>
      <c r="C7" s="56"/>
      <c r="D7" s="57"/>
    </row>
    <row r="8" spans="1:14" s="1" customFormat="1" x14ac:dyDescent="0.6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52</v>
      </c>
      <c r="B10" s="55"/>
      <c r="C10" s="56"/>
      <c r="D10" s="57"/>
    </row>
    <row r="11" spans="1:14" s="1" customFormat="1" x14ac:dyDescent="0.6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53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54</v>
      </c>
      <c r="B15" s="55"/>
      <c r="C15" s="56"/>
      <c r="D15" s="57"/>
    </row>
    <row r="16" spans="1:14" s="1" customFormat="1" x14ac:dyDescent="0.6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55</v>
      </c>
      <c r="B18" s="55"/>
      <c r="C18" s="56"/>
      <c r="D18" s="57"/>
    </row>
    <row r="19" spans="1:4" s="1" customFormat="1" x14ac:dyDescent="0.6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61</v>
      </c>
      <c r="C20" s="19"/>
    </row>
    <row r="21" spans="1:4" x14ac:dyDescent="0.6">
      <c r="A21" s="61" t="s">
        <v>60</v>
      </c>
      <c r="B21" s="51"/>
      <c r="C21" s="52"/>
      <c r="D21" s="51"/>
    </row>
    <row r="22" spans="1:4" x14ac:dyDescent="0.6">
      <c r="A22" s="60" t="s">
        <v>49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Horizon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2022-03-24T16:33:53Z</dcterms:modified>
</cp:coreProperties>
</file>