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700" yWindow="-20" windowWidth="25600" windowHeight="15920" tabRatio="747" firstSheet="1" activeTab="1"/>
  </bookViews>
  <sheets>
    <sheet name="Diversifié &amp; Flexible" sheetId="12" state="hidden" r:id="rId1"/>
    <sheet name="PME" sheetId="14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PME!$A$3:$W$3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14" l="1"/>
  <c r="H15" i="14"/>
  <c r="D15" i="14"/>
  <c r="S15" i="14"/>
  <c r="R15" i="14"/>
  <c r="Q15" i="14"/>
  <c r="O15" i="14"/>
  <c r="N15" i="14"/>
  <c r="M15" i="14"/>
  <c r="L15" i="14"/>
  <c r="K15" i="14"/>
  <c r="J15" i="14"/>
  <c r="I15" i="14"/>
  <c r="G15" i="14"/>
  <c r="F15" i="14"/>
  <c r="E15" i="14"/>
  <c r="C15" i="1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<sst xmlns="http://schemas.openxmlformats.org/spreadsheetml/2006/main" count="137" uniqueCount="104">
  <si>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</si>
  <si>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</si>
  <si>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</si>
  <si>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</si>
  <si>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</si>
  <si>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</si>
  <si>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</si>
  <si>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</si>
  <si>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</si>
  <si>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</si>
  <si>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</si>
  <si>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</si>
  <si>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</si>
  <si>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</si>
  <si>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</si>
  <si>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</si>
  <si>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</si>
  <si>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</si>
  <si>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</si>
  <si>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</si>
  <si>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</si>
  <si>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</si>
  <si>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</si>
  <si>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</si>
  <si>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</si>
  <si>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</si>
  <si>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</si>
  <si>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</si>
  <si>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</si>
  <si>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</si>
  <si>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GI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</si>
  <si>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</si>
  <si>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</si>
  <si>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</si>
  <si>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</si>
  <si>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</si>
  <si>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</si>
  <si>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</si>
  <si>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</si>
  <si>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</si>
  <si>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</si>
  <si>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</si>
  <si>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</si>
  <si>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</si>
  <si>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</si>
  <si>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</si>
  <si>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</si>
  <si>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</si>
  <si>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</si>
  <si>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</si>
  <si>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</si>
  <si>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</si>
  <si>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</si>
  <si>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</si>
  <si>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</si>
  <si>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</si>
  <si>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</si>
  <si>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</si>
  <si>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</si>
  <si>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</si>
  <si>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</si>
  <si>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Actions Euro PME ETI</t>
  </si>
  <si>
    <t>WF Framlington Europe MicroCap</t>
  </si>
  <si>
    <t>Euro PME</t>
  </si>
  <si>
    <t>Observatoire PME</t>
  </si>
  <si>
    <t>depuis 01/01/2015</t>
  </si>
  <si>
    <t>Perf. 
1 an</t>
  </si>
  <si>
    <t>Natixis</t>
  </si>
  <si>
    <t>Volatilité annualisée depuis 01/15</t>
  </si>
  <si>
    <t>Max Drawdown depuis 01/15</t>
  </si>
  <si>
    <t>Perf. annualisée depuis 01/15</t>
  </si>
  <si>
    <t>Perf.
Totale
depuis 01/15</t>
  </si>
  <si>
    <t>Date de recommandation du fonds</t>
  </si>
  <si>
    <t>La Financière de l'Echiquier</t>
  </si>
  <si>
    <t>Oddo BHF</t>
  </si>
  <si>
    <t>CM-CIC Conviction PME-ETI Actions </t>
  </si>
  <si>
    <t>Active Small Cap</t>
  </si>
  <si>
    <t>LMdG</t>
  </si>
  <si>
    <t>Smid Cap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</si>
  <si>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</si>
  <si>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</si>
  <si>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</si>
  <si>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</si>
  <si>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</si>
  <si>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</si>
  <si>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</si>
  <si>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</si>
  <si>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</si>
  <si>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</si>
  <si>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</si>
  <si>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</si>
  <si>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</si>
  <si>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</si>
  <si>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* Les performances annualisées des FCP ont été réduites forfaitairement de 0,15% pour tenir compte des coûts d'intégration dans un FCPE</t>
  </si>
  <si>
    <t>Lazard Frères Gestion</t>
  </si>
  <si>
    <t>Sycomore</t>
  </si>
  <si>
    <r>
      <t xml:space="preserve">Univers : </t>
    </r>
    <r>
      <rPr>
        <b/>
        <sz val="12"/>
        <color indexed="10"/>
        <rFont val="Calibri"/>
        <family val="2"/>
      </rPr>
      <t>ACTIONS PME</t>
    </r>
  </si>
  <si>
    <t>Couple Rendement / Risque depuis 01/15</t>
  </si>
  <si>
    <t>Lazard Investissement PEA-PME</t>
  </si>
  <si>
    <t xml:space="preserve">ECHIQUIER ENTREPRENEUR </t>
  </si>
  <si>
    <t>OSTRUM ACTIONS EURO PME (part R.)</t>
  </si>
  <si>
    <t>Selection PME</t>
  </si>
  <si>
    <t>Colonne1</t>
  </si>
  <si>
    <t>Crédit Mutuel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</si>
</sst>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7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167" fontId="16" fillId="5" borderId="0" xfId="0" applyNumberFormat="1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center"/>
      <protection locked="0"/>
    </xf>
    <xf numFmtId="166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20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Protection="1">
      <protection locked="0"/>
    </xf>
    <xf numFmtId="165" fontId="8" fillId="2" borderId="0" xfId="2" applyNumberFormat="1" applyFont="1" applyFill="1" applyProtection="1">
      <protection locked="0"/>
    </xf>
    <xf numFmtId="0" fontId="18" fillId="0" borderId="0" xfId="0" applyFont="1" applyBorder="1"/>
    <xf numFmtId="166" fontId="18" fillId="2" borderId="0" xfId="2" applyNumberFormat="1" applyFont="1" applyFill="1" applyBorder="1" applyAlignment="1">
      <alignment horizontal="center"/>
    </xf>
    <xf numFmtId="166" fontId="18" fillId="0" borderId="0" xfId="2" applyNumberFormat="1" applyFont="1" applyBorder="1" applyAlignment="1">
      <alignment horizontal="center"/>
    </xf>
    <xf numFmtId="166" fontId="18" fillId="0" borderId="0" xfId="2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0" fillId="6" borderId="0" xfId="0" applyFill="1"/>
    <xf numFmtId="168" fontId="21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17" fillId="2" borderId="11" xfId="2" applyNumberFormat="1" applyFont="1" applyFill="1" applyBorder="1" applyAlignment="1" applyProtection="1">
      <alignment horizontal="center" vertical="center"/>
    </xf>
    <xf numFmtId="164" fontId="17" fillId="2" borderId="11" xfId="1" applyFont="1" applyFill="1" applyBorder="1" applyAlignment="1" applyProtection="1">
      <alignment horizontal="center" vertical="center"/>
    </xf>
    <xf numFmtId="166" fontId="8" fillId="2" borderId="0" xfId="2" applyNumberFormat="1" applyFont="1" applyFill="1" applyProtection="1">
      <protection locked="0"/>
    </xf>
    <xf numFmtId="166" fontId="14" fillId="5" borderId="0" xfId="0" applyNumberFormat="1" applyFont="1" applyFill="1" applyProtection="1">
      <protection locked="0"/>
    </xf>
    <xf numFmtId="164" fontId="14" fillId="5" borderId="0" xfId="0" applyNumberFormat="1" applyFont="1" applyFill="1" applyProtection="1">
      <protection locked="0"/>
    </xf>
    <xf numFmtId="166" fontId="17" fillId="6" borderId="2" xfId="2" applyNumberFormat="1" applyFont="1" applyFill="1" applyBorder="1" applyAlignment="1">
      <alignment horizontal="center"/>
    </xf>
    <xf numFmtId="166" fontId="17" fillId="6" borderId="3" xfId="2" applyNumberFormat="1" applyFont="1" applyFill="1" applyBorder="1" applyAlignment="1">
      <alignment horizontal="center"/>
    </xf>
    <xf numFmtId="0" fontId="24" fillId="0" borderId="4" xfId="0" applyFont="1" applyBorder="1"/>
    <xf numFmtId="166" fontId="24" fillId="2" borderId="5" xfId="2" applyNumberFormat="1" applyFont="1" applyFill="1" applyBorder="1" applyAlignment="1">
      <alignment horizontal="center"/>
    </xf>
    <xf numFmtId="166" fontId="24" fillId="0" borderId="5" xfId="2" applyNumberFormat="1" applyFont="1" applyBorder="1" applyAlignment="1">
      <alignment horizontal="center"/>
    </xf>
    <xf numFmtId="166" fontId="24" fillId="0" borderId="6" xfId="2" applyNumberFormat="1" applyFont="1" applyFill="1" applyBorder="1" applyAlignment="1">
      <alignment horizontal="center"/>
    </xf>
    <xf numFmtId="0" fontId="24" fillId="0" borderId="7" xfId="0" applyNumberFormat="1" applyFont="1" applyBorder="1"/>
    <xf numFmtId="166" fontId="24" fillId="2" borderId="8" xfId="2" applyNumberFormat="1" applyFont="1" applyFill="1" applyBorder="1" applyAlignment="1">
      <alignment horizontal="center"/>
    </xf>
    <xf numFmtId="166" fontId="24" fillId="0" borderId="8" xfId="2" applyNumberFormat="1" applyFont="1" applyBorder="1" applyAlignment="1">
      <alignment horizontal="center"/>
    </xf>
    <xf numFmtId="166" fontId="24" fillId="0" borderId="9" xfId="2" applyNumberFormat="1" applyFont="1" applyBorder="1" applyAlignment="1">
      <alignment horizontal="center"/>
    </xf>
    <xf numFmtId="0" fontId="25" fillId="4" borderId="0" xfId="0" applyFont="1" applyFill="1"/>
    <xf numFmtId="0" fontId="26" fillId="8" borderId="0" xfId="0" applyFont="1" applyFill="1" applyProtection="1"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24" fillId="0" borderId="4" xfId="0" applyFont="1" applyBorder="1"/>
    <xf numFmtId="166" fontId="28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4" fillId="4" borderId="0" xfId="0" applyFont="1" applyFill="1" applyAlignment="1">
      <alignment horizontal="right" vertical="center"/>
    </xf>
    <xf numFmtId="0" fontId="13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8" fontId="31" fillId="4" borderId="0" xfId="0" applyNumberFormat="1" applyFont="1" applyFill="1" applyAlignment="1" applyProtection="1">
      <alignment horizontal="right" vertical="center"/>
      <protection locked="0"/>
    </xf>
    <xf numFmtId="0" fontId="33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horizontal="left" vertical="center"/>
    </xf>
    <xf numFmtId="166" fontId="33" fillId="2" borderId="0" xfId="2" applyNumberFormat="1" applyFont="1" applyFill="1" applyBorder="1" applyAlignment="1" applyProtection="1">
      <alignment horizontal="center" vertical="center"/>
    </xf>
    <xf numFmtId="164" fontId="33" fillId="2" borderId="0" xfId="1" applyFont="1" applyFill="1" applyBorder="1" applyAlignment="1" applyProtection="1">
      <alignment horizontal="left" vertical="center"/>
    </xf>
    <xf numFmtId="164" fontId="33" fillId="2" borderId="0" xfId="1" applyFont="1" applyFill="1" applyBorder="1" applyAlignment="1" applyProtection="1">
      <alignment horizontal="center" vertical="center"/>
    </xf>
    <xf numFmtId="164" fontId="34" fillId="2" borderId="0" xfId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vertical="center"/>
    </xf>
    <xf numFmtId="0" fontId="33" fillId="7" borderId="0" xfId="0" applyFont="1" applyFill="1" applyBorder="1" applyAlignment="1" applyProtection="1">
      <alignment horizontal="left" vertical="center"/>
    </xf>
    <xf numFmtId="166" fontId="33" fillId="7" borderId="0" xfId="2" applyNumberFormat="1" applyFont="1" applyFill="1" applyBorder="1" applyAlignment="1" applyProtection="1">
      <alignment horizontal="center" vertical="center"/>
    </xf>
    <xf numFmtId="164" fontId="33" fillId="7" borderId="0" xfId="1" applyFont="1" applyFill="1" applyBorder="1" applyAlignment="1" applyProtection="1">
      <alignment horizontal="left" vertical="center"/>
    </xf>
    <xf numFmtId="164" fontId="33" fillId="7" borderId="0" xfId="1" applyFont="1" applyFill="1" applyBorder="1" applyAlignment="1" applyProtection="1">
      <alignment horizontal="center" vertical="center"/>
    </xf>
    <xf numFmtId="164" fontId="34" fillId="7" borderId="0" xfId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left"/>
    </xf>
    <xf numFmtId="166" fontId="32" fillId="2" borderId="11" xfId="2" applyNumberFormat="1" applyFont="1" applyFill="1" applyBorder="1" applyAlignment="1" applyProtection="1">
      <alignment horizontal="center"/>
    </xf>
    <xf numFmtId="164" fontId="32" fillId="2" borderId="11" xfId="1" applyFont="1" applyFill="1" applyBorder="1" applyAlignment="1" applyProtection="1">
      <alignment horizontal="center"/>
    </xf>
    <xf numFmtId="0" fontId="35" fillId="2" borderId="0" xfId="0" applyFont="1" applyFill="1"/>
    <xf numFmtId="164" fontId="32" fillId="2" borderId="11" xfId="2" applyNumberFormat="1" applyFont="1" applyFill="1" applyBorder="1" applyAlignment="1" applyProtection="1">
      <alignment horizontal="right"/>
    </xf>
    <xf numFmtId="14" fontId="36" fillId="4" borderId="0" xfId="0" applyNumberFormat="1" applyFont="1" applyFill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6" fontId="37" fillId="0" borderId="0" xfId="2" applyNumberFormat="1" applyFont="1" applyFill="1" applyBorder="1" applyAlignment="1">
      <alignment horizontal="center" vertical="center"/>
    </xf>
    <xf numFmtId="164" fontId="37" fillId="0" borderId="0" xfId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/>
    <cellStyle name="Pourcentage" xfId="2" builtinId="5"/>
  </cellStyles>
  <dxfs count="5"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4"/>
      <tableStyleElement type="firstRowStripe" dxfId="3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4" displayName="Table4" ref="O19:O20" insertRow="1" totalsRowShown="0" headerRowDxfId="2" dataDxfId="1">
  <tableColumns count="1">
    <tableColumn id="1" name="Colonne1" dataDxfId="0"/>
  </tableColumns>
  <tableStyleInfo name="Résultats Observatoire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3:W13" totalsRowShown="0">
  <autoFilter ref="A3:W13"/>
  <sortState ref="A4:W13">
    <sortCondition ref="A3:A13"/>
  </sortState>
  <tableColumns count="23">
    <tableColumn id="1" name="Société"/>
    <tableColumn id="2" name="Nom du fonds"/>
    <tableColumn id="3" name="Perf. annualisée depuis 01/15"/>
    <tableColumn id="4" name="Perf._x000a_Totale_x000a_depuis 01/15"/>
    <tableColumn id="5" name="Volatilité annualisée depuis 01/15"/>
    <tableColumn id="6" name="Max Drawdown depuis 01/15"/>
    <tableColumn id="7" name="Couple Rendement / Risque depuis 01/15"/>
    <tableColumn id="8" name="Performance annualisée 5 ans"/>
    <tableColumn id="9" name="Volatilité annualisée_x000a_5 ans"/>
    <tableColumn id="10" name="Max Drawdown _x000a_5 ans"/>
    <tableColumn id="11" name="Couple Rendement Risque 5 ans"/>
    <tableColumn id="12" name="Performance annualisée 3 ans"/>
    <tableColumn id="13" name="Volatilité annualisée_x000a_3 ans"/>
    <tableColumn id="14" name="Max Drawdown _x000a_3 ans"/>
    <tableColumn id="15" name="Couple Rendement Risque _x000a_3 ans"/>
    <tableColumn id="16" name="Performance annualisée 1 ans"/>
    <tableColumn id="17" name="Volatilité annualisée_x000a_ 1 an"/>
    <tableColumn id="18" name="Max Drawdown _x000a_1 an"/>
    <tableColumn id="19" name="Couple Rendement Risque 1 an"/>
    <tableColumn id="20" name="Date de recommandation du fonds"/>
    <tableColumn id="21" name="Compteur fonds liquidés SGP"/>
    <tableColumn id="22" name="ISR"/>
    <tableColumn id="23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1" sqref="N1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33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47</v>
      </c>
      <c r="M1" s="8" t="s">
        <v>5</v>
      </c>
      <c r="N1" s="68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69" t="s">
        <v>27</v>
      </c>
      <c r="B4" s="70" t="s">
        <v>28</v>
      </c>
      <c r="C4" s="71">
        <v>5.8125075205861521E-2</v>
      </c>
      <c r="D4" s="71">
        <v>0.48470948012232395</v>
      </c>
      <c r="E4" s="71">
        <v>9.7126754300419879E-2</v>
      </c>
      <c r="F4" s="71">
        <v>0.24464831804281348</v>
      </c>
      <c r="G4" s="72">
        <v>0.59844556347550315</v>
      </c>
      <c r="H4" s="71">
        <v>0.15191905094207936</v>
      </c>
      <c r="I4" s="71">
        <v>9.5718980057257763E-2</v>
      </c>
      <c r="J4" s="71">
        <v>0.14012810020712618</v>
      </c>
      <c r="K4" s="71">
        <v>0.15203064202856287</v>
      </c>
      <c r="L4" s="73">
        <v>0</v>
      </c>
      <c r="M4" s="74">
        <v>0</v>
      </c>
      <c r="N4" s="75" t="s">
        <v>16</v>
      </c>
    </row>
    <row r="5" spans="1:14" s="1" customFormat="1" ht="21.75" customHeight="1">
      <c r="A5" s="76" t="s">
        <v>24</v>
      </c>
      <c r="B5" s="77" t="s">
        <v>25</v>
      </c>
      <c r="C5" s="78">
        <v>3.8000172329873738E-2</v>
      </c>
      <c r="D5" s="78">
        <v>0.29808871258564729</v>
      </c>
      <c r="E5" s="78">
        <v>8.2834037541940214E-2</v>
      </c>
      <c r="F5" s="78">
        <v>0.25200144248106754</v>
      </c>
      <c r="G5" s="79">
        <v>0.45875069545696884</v>
      </c>
      <c r="H5" s="78">
        <v>6.6484949040056973E-2</v>
      </c>
      <c r="I5" s="78">
        <v>6.4562084551873955E-2</v>
      </c>
      <c r="J5" s="78">
        <v>0.10265017901342177</v>
      </c>
      <c r="K5" s="78">
        <v>6.6531969021264459E-2</v>
      </c>
      <c r="L5" s="80">
        <v>0</v>
      </c>
      <c r="M5" s="81" t="s">
        <v>3</v>
      </c>
      <c r="N5" s="82" t="s">
        <v>4</v>
      </c>
    </row>
    <row r="6" spans="1:14" s="1" customFormat="1" ht="21.75" customHeight="1">
      <c r="A6" s="69" t="s">
        <v>24</v>
      </c>
      <c r="B6" s="70" t="s">
        <v>40</v>
      </c>
      <c r="C6" s="71">
        <v>1.659170182786629E-2</v>
      </c>
      <c r="D6" s="71">
        <v>0.12199696347235855</v>
      </c>
      <c r="E6" s="71">
        <v>9.2527065570600697E-2</v>
      </c>
      <c r="F6" s="71">
        <v>0.26793492754911552</v>
      </c>
      <c r="G6" s="72">
        <v>0.17931728111712744</v>
      </c>
      <c r="H6" s="71">
        <v>4.05864325354095E-2</v>
      </c>
      <c r="I6" s="71">
        <v>5.8811061798861974E-2</v>
      </c>
      <c r="J6" s="71">
        <v>7.2048131320369135E-2</v>
      </c>
      <c r="K6" s="71">
        <v>4.0614788496974086E-2</v>
      </c>
      <c r="L6" s="73">
        <v>0</v>
      </c>
      <c r="M6" s="74">
        <v>0</v>
      </c>
      <c r="N6" s="75" t="s">
        <v>16</v>
      </c>
    </row>
    <row r="7" spans="1:14" s="1" customFormat="1" ht="21.75" customHeight="1">
      <c r="A7" s="76" t="s">
        <v>22</v>
      </c>
      <c r="B7" s="77" t="s">
        <v>23</v>
      </c>
      <c r="C7" s="78">
        <v>2.7292942742791482E-2</v>
      </c>
      <c r="D7" s="78">
        <v>0.2072691476516777</v>
      </c>
      <c r="E7" s="78">
        <v>0.11908378067198706</v>
      </c>
      <c r="F7" s="78">
        <v>0.30030224026947833</v>
      </c>
      <c r="G7" s="79">
        <v>0.22919110049057922</v>
      </c>
      <c r="H7" s="78">
        <v>6.4913744564516929E-2</v>
      </c>
      <c r="I7" s="78">
        <v>5.5132154596727379E-2</v>
      </c>
      <c r="J7" s="78">
        <v>0.10294599557331741</v>
      </c>
      <c r="K7" s="78">
        <v>6.4959619852099859E-2</v>
      </c>
      <c r="L7" s="80">
        <v>0</v>
      </c>
      <c r="M7" s="81" t="s">
        <v>3</v>
      </c>
      <c r="N7" s="82" t="s">
        <v>4</v>
      </c>
    </row>
    <row r="8" spans="1:14" s="1" customFormat="1" ht="21.75" customHeight="1">
      <c r="A8" s="69" t="s">
        <v>29</v>
      </c>
      <c r="B8" s="70" t="s">
        <v>41</v>
      </c>
      <c r="C8" s="71">
        <v>5.3809977447131396E-2</v>
      </c>
      <c r="D8" s="71">
        <v>0.44323197786765434</v>
      </c>
      <c r="E8" s="71">
        <v>8.3607209749643988E-2</v>
      </c>
      <c r="F8" s="71">
        <v>9.439428648430126E-2</v>
      </c>
      <c r="G8" s="72">
        <v>0.64360451219771186</v>
      </c>
      <c r="H8" s="71">
        <v>8.5597075120993293E-2</v>
      </c>
      <c r="I8" s="71">
        <v>4.4871818367702293E-2</v>
      </c>
      <c r="J8" s="71">
        <v>5.6484716534901593E-2</v>
      </c>
      <c r="K8" s="71">
        <v>8.5660000526990895E-2</v>
      </c>
      <c r="L8" s="73">
        <v>0</v>
      </c>
      <c r="M8" s="74">
        <v>0</v>
      </c>
      <c r="N8" s="75" t="s">
        <v>34</v>
      </c>
    </row>
    <row r="9" spans="1:14" s="1" customFormat="1" ht="21.75" customHeight="1">
      <c r="A9" s="76" t="s">
        <v>39</v>
      </c>
      <c r="B9" s="77" t="s">
        <v>43</v>
      </c>
      <c r="C9" s="78">
        <v>6.0574490400855607E-2</v>
      </c>
      <c r="D9" s="78">
        <v>0.50891878425510706</v>
      </c>
      <c r="E9" s="78">
        <v>0.1134499495149156</v>
      </c>
      <c r="F9" s="78">
        <v>0.19329341790661364</v>
      </c>
      <c r="G9" s="79">
        <v>0.53393140023294328</v>
      </c>
      <c r="H9" s="78">
        <v>4.9632607791487482E-2</v>
      </c>
      <c r="I9" s="78">
        <v>6.9673931787756382E-2</v>
      </c>
      <c r="J9" s="78">
        <v>0.12103888356769588</v>
      </c>
      <c r="K9" s="78">
        <v>4.9667433313952181E-2</v>
      </c>
      <c r="L9" s="80">
        <v>0</v>
      </c>
      <c r="M9" s="81">
        <v>0</v>
      </c>
      <c r="N9" s="82" t="s">
        <v>16</v>
      </c>
    </row>
    <row r="10" spans="1:14" s="1" customFormat="1" ht="21.75" customHeight="1">
      <c r="A10" s="69" t="s">
        <v>35</v>
      </c>
      <c r="B10" s="70" t="s">
        <v>44</v>
      </c>
      <c r="C10" s="71">
        <v>4.6383559195266801E-2</v>
      </c>
      <c r="D10" s="71">
        <v>0.37352431416054155</v>
      </c>
      <c r="E10" s="71">
        <v>4.1449237207470582E-2</v>
      </c>
      <c r="F10" s="71">
        <v>9.2486172561400903E-2</v>
      </c>
      <c r="G10" s="72">
        <v>1.1190449407572423</v>
      </c>
      <c r="H10" s="71">
        <v>6.9367457018486303E-2</v>
      </c>
      <c r="I10" s="71">
        <v>5.4528488823881491E-2</v>
      </c>
      <c r="J10" s="71">
        <v>8.4521199021256807E-2</v>
      </c>
      <c r="K10" s="71">
        <v>6.9418410413904605E-2</v>
      </c>
      <c r="L10" s="73">
        <v>0</v>
      </c>
      <c r="M10" s="74">
        <v>0</v>
      </c>
      <c r="N10" s="75" t="s">
        <v>34</v>
      </c>
    </row>
    <row r="11" spans="1:14" s="1" customFormat="1" ht="21.75" customHeight="1">
      <c r="A11" s="76" t="s">
        <v>36</v>
      </c>
      <c r="B11" s="77" t="s">
        <v>37</v>
      </c>
      <c r="C11" s="78">
        <v>4.2680415087711365E-2</v>
      </c>
      <c r="D11" s="78">
        <v>0.33958891867739061</v>
      </c>
      <c r="E11" s="78">
        <v>0.13102496772454095</v>
      </c>
      <c r="F11" s="78">
        <v>0.38222222222222219</v>
      </c>
      <c r="G11" s="79">
        <v>0.32574261096129492</v>
      </c>
      <c r="H11" s="78">
        <v>8.3092485549133066E-2</v>
      </c>
      <c r="I11" s="78">
        <v>9.0741015590873442E-2</v>
      </c>
      <c r="J11" s="78">
        <v>0.15098263625992714</v>
      </c>
      <c r="K11" s="78">
        <v>8.315170143782491E-2</v>
      </c>
      <c r="L11" s="80">
        <v>0</v>
      </c>
      <c r="M11" s="81">
        <v>0</v>
      </c>
      <c r="N11" s="82" t="s">
        <v>16</v>
      </c>
    </row>
    <row r="12" spans="1:14" s="1" customFormat="1" ht="21.75" customHeight="1">
      <c r="A12" s="69" t="s">
        <v>36</v>
      </c>
      <c r="B12" s="70" t="s">
        <v>45</v>
      </c>
      <c r="C12" s="71">
        <v>3.0785522720736314E-2</v>
      </c>
      <c r="D12" s="71">
        <v>0.23627497882417026</v>
      </c>
      <c r="E12" s="71">
        <v>7.1336513340298724E-2</v>
      </c>
      <c r="F12" s="71">
        <v>0.29645663198619676</v>
      </c>
      <c r="G12" s="72">
        <v>0.43155350996591613</v>
      </c>
      <c r="H12" s="71">
        <v>8.6996336996334245E-2</v>
      </c>
      <c r="I12" s="71">
        <v>5.7854060045516853E-2</v>
      </c>
      <c r="J12" s="71">
        <v>8.2593937848704835E-2</v>
      </c>
      <c r="K12" s="71">
        <v>8.7058445153818997E-2</v>
      </c>
      <c r="L12" s="73">
        <v>0</v>
      </c>
      <c r="M12" s="74">
        <v>0</v>
      </c>
      <c r="N12" s="75" t="s">
        <v>16</v>
      </c>
    </row>
    <row r="13" spans="1:14" s="1" customFormat="1" ht="21.75" customHeight="1">
      <c r="A13" s="76" t="s">
        <v>19</v>
      </c>
      <c r="B13" s="77" t="s">
        <v>46</v>
      </c>
      <c r="C13" s="78">
        <v>8.0617827909925888E-2</v>
      </c>
      <c r="D13" s="78">
        <v>0.72005988023952106</v>
      </c>
      <c r="E13" s="78">
        <v>0.11581878125239262</v>
      </c>
      <c r="F13" s="78">
        <v>0.21714285714285708</v>
      </c>
      <c r="G13" s="79">
        <v>0.6960686948884679</v>
      </c>
      <c r="H13" s="78">
        <v>0.12426614481409004</v>
      </c>
      <c r="I13" s="78">
        <v>0.11525876540562852</v>
      </c>
      <c r="J13" s="78">
        <v>0.13779062532995989</v>
      </c>
      <c r="K13" s="78">
        <v>0.12435634422924191</v>
      </c>
      <c r="L13" s="80">
        <v>0</v>
      </c>
      <c r="M13" s="81">
        <v>0</v>
      </c>
      <c r="N13" s="82" t="s">
        <v>16</v>
      </c>
    </row>
    <row r="14" spans="1:14" s="1" customFormat="1" ht="21.75" customHeight="1">
      <c r="A14" s="69" t="s">
        <v>31</v>
      </c>
      <c r="B14" s="70" t="s">
        <v>32</v>
      </c>
      <c r="C14" s="71">
        <v>3.350124328047821E-2</v>
      </c>
      <c r="D14" s="71">
        <v>0.25923984272608136</v>
      </c>
      <c r="E14" s="71">
        <v>9.3301575286890231E-2</v>
      </c>
      <c r="F14" s="71">
        <v>0.34542595019659234</v>
      </c>
      <c r="G14" s="72">
        <v>0.3590640691485244</v>
      </c>
      <c r="H14" s="71">
        <v>8.1397442823698984E-2</v>
      </c>
      <c r="I14" s="71">
        <v>6.599295932849869E-2</v>
      </c>
      <c r="J14" s="71">
        <v>0.10919995315662012</v>
      </c>
      <c r="K14" s="71">
        <v>8.1455405897340016E-2</v>
      </c>
      <c r="L14" s="73">
        <v>0</v>
      </c>
      <c r="M14" s="74">
        <v>0</v>
      </c>
      <c r="N14" s="75" t="s">
        <v>4</v>
      </c>
    </row>
    <row r="15" spans="1:14" s="1" customFormat="1" ht="21.75" customHeight="1">
      <c r="A15" s="76" t="s">
        <v>26</v>
      </c>
      <c r="B15" s="77" t="s">
        <v>42</v>
      </c>
      <c r="C15" s="78">
        <v>1.1902449711944874E-2</v>
      </c>
      <c r="D15" s="78">
        <v>8.6290322580645284E-2</v>
      </c>
      <c r="E15" s="78">
        <v>0.13342006606199611</v>
      </c>
      <c r="F15" s="78">
        <v>0.4947874899759423</v>
      </c>
      <c r="G15" s="79">
        <v>8.9210341916741223E-2</v>
      </c>
      <c r="H15" s="78">
        <v>6.4822134387351849E-2</v>
      </c>
      <c r="I15" s="78">
        <v>5.7822183843440733E-2</v>
      </c>
      <c r="J15" s="78">
        <v>0.1039973630850739</v>
      </c>
      <c r="K15" s="78">
        <v>6.4867942981772453E-2</v>
      </c>
      <c r="L15" s="80">
        <v>0</v>
      </c>
      <c r="M15" s="81">
        <v>0</v>
      </c>
      <c r="N15" s="82" t="s">
        <v>16</v>
      </c>
    </row>
    <row r="16" spans="1:14" s="1" customFormat="1" ht="21.75" customHeight="1">
      <c r="A16" s="69"/>
      <c r="B16" s="70"/>
      <c r="C16" s="71"/>
      <c r="D16" s="71"/>
      <c r="E16" s="71"/>
      <c r="F16" s="71"/>
      <c r="G16" s="72"/>
      <c r="H16" s="71"/>
      <c r="I16" s="71"/>
      <c r="J16" s="71"/>
      <c r="K16" s="71"/>
      <c r="L16" s="73"/>
      <c r="M16" s="74"/>
      <c r="N16" s="75"/>
    </row>
    <row r="17" spans="1:14" s="1" customFormat="1">
      <c r="A17" s="83" t="s">
        <v>17</v>
      </c>
      <c r="B17" s="83" t="s">
        <v>18</v>
      </c>
      <c r="C17" s="84">
        <f>AVERAGE(C4:C15)</f>
        <v>4.1688781488370297E-2</v>
      </c>
      <c r="D17" s="84">
        <f t="shared" ref="D17:K17" si="0">AVERAGE(D4:D15)</f>
        <v>0.33993277693025997</v>
      </c>
      <c r="E17" s="84">
        <f t="shared" si="0"/>
        <v>9.7914994851924744E-2</v>
      </c>
      <c r="F17" s="84">
        <f t="shared" si="0"/>
        <v>0.26509132973488342</v>
      </c>
      <c r="G17" s="85">
        <f t="shared" si="0"/>
        <v>0.47199372671741835</v>
      </c>
      <c r="H17" s="84">
        <f t="shared" si="0"/>
        <v>8.0756321798636496E-2</v>
      </c>
      <c r="I17" s="84">
        <f t="shared" si="0"/>
        <v>6.9247292016501621E-2</v>
      </c>
      <c r="J17" s="84">
        <f t="shared" si="0"/>
        <v>0.10536514340986457</v>
      </c>
      <c r="K17" s="84">
        <f t="shared" si="0"/>
        <v>8.0814391946145606E-2</v>
      </c>
      <c r="L17" s="86"/>
      <c r="M17" s="86"/>
      <c r="N17" s="86"/>
    </row>
    <row r="18" spans="1:14" s="1" customFormat="1">
      <c r="A18" s="83" t="s">
        <v>20</v>
      </c>
      <c r="B18" s="83" t="s">
        <v>21</v>
      </c>
      <c r="C18" s="84">
        <v>1.9824682734535415E-2</v>
      </c>
      <c r="D18" s="84">
        <v>0.14719642483066808</v>
      </c>
      <c r="E18" s="84">
        <v>7.6333210441388674E-2</v>
      </c>
      <c r="F18" s="84">
        <v>0.22212136024020671</v>
      </c>
      <c r="G18" s="87">
        <v>0.25971241901003894</v>
      </c>
      <c r="H18" s="84">
        <v>4.8905062887058648E-2</v>
      </c>
      <c r="I18" s="84">
        <v>4.0351639743988921E-2</v>
      </c>
      <c r="J18" s="84">
        <v>7.9343481428010065E-2</v>
      </c>
      <c r="K18" s="84">
        <v>4.8939366108381455E-2</v>
      </c>
      <c r="L18" s="86"/>
      <c r="M18" s="86"/>
      <c r="N18" s="86"/>
    </row>
    <row r="19" spans="1:14" s="1" customFormat="1" ht="21.75" customHeight="1">
      <c r="A19" s="69"/>
      <c r="B19" s="70"/>
      <c r="C19" s="71"/>
      <c r="D19" s="71"/>
      <c r="E19" s="71"/>
      <c r="F19" s="71"/>
      <c r="G19" s="72"/>
      <c r="H19" s="71"/>
      <c r="I19" s="71"/>
      <c r="J19" s="71"/>
      <c r="K19" s="71"/>
      <c r="L19" s="73"/>
      <c r="M19" s="74"/>
      <c r="N19" s="75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43"/>
  <sheetViews>
    <sheetView showGridLines="0" tabSelected="1" workbookViewId="0"/>
  </sheetViews>
  <sheetFormatPr baseColWidth="10" defaultColWidth="10.6640625" defaultRowHeight="15" outlineLevelCol="1" x14ac:dyDescent="0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0">
      <c r="A1" s="65" t="s">
        <v>33</v>
      </c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  <c r="V1" s="64" t="s">
        <v>96</v>
      </c>
      <c r="W1" s="88">
        <v>44012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79" customHeight="1">
      <c r="A3" s="89" t="s">
        <v>0</v>
      </c>
      <c r="B3" s="89" t="s">
        <v>1</v>
      </c>
      <c r="C3" s="89" t="s">
        <v>70</v>
      </c>
      <c r="D3" s="89" t="s">
        <v>71</v>
      </c>
      <c r="E3" s="89" t="s">
        <v>68</v>
      </c>
      <c r="F3" s="89" t="s">
        <v>69</v>
      </c>
      <c r="G3" s="89" t="s">
        <v>97</v>
      </c>
      <c r="H3" s="89" t="s">
        <v>79</v>
      </c>
      <c r="I3" s="89" t="s">
        <v>80</v>
      </c>
      <c r="J3" s="89" t="s">
        <v>81</v>
      </c>
      <c r="K3" s="89" t="s">
        <v>90</v>
      </c>
      <c r="L3" s="89" t="s">
        <v>82</v>
      </c>
      <c r="M3" s="89" t="s">
        <v>83</v>
      </c>
      <c r="N3" s="89" t="s">
        <v>84</v>
      </c>
      <c r="O3" s="89" t="s">
        <v>91</v>
      </c>
      <c r="P3" s="89" t="s">
        <v>85</v>
      </c>
      <c r="Q3" s="89" t="s">
        <v>86</v>
      </c>
      <c r="R3" s="89" t="s">
        <v>87</v>
      </c>
      <c r="S3" s="89" t="s">
        <v>92</v>
      </c>
      <c r="T3" s="89" t="s">
        <v>72</v>
      </c>
      <c r="U3" s="89" t="s">
        <v>88</v>
      </c>
      <c r="V3" s="89" t="s">
        <v>2</v>
      </c>
      <c r="W3" s="89" t="s">
        <v>89</v>
      </c>
    </row>
    <row r="4" spans="1:23" s="42" customFormat="1" ht="21.75" customHeight="1">
      <c r="A4" s="90" t="s">
        <v>27</v>
      </c>
      <c r="B4" s="91" t="s">
        <v>61</v>
      </c>
      <c r="C4" s="92">
        <v>0.10165393147532199</v>
      </c>
      <c r="D4" s="92">
        <v>0.70313289678652002</v>
      </c>
      <c r="E4" s="92">
        <v>0.1782584246212135</v>
      </c>
      <c r="F4" s="92">
        <v>0.36600371459526393</v>
      </c>
      <c r="G4" s="93">
        <v>0.57026158338002475</v>
      </c>
      <c r="H4" s="96">
        <v>7.9180865267348702E-2</v>
      </c>
      <c r="I4" s="96">
        <v>0.18219364730097606</v>
      </c>
      <c r="J4" s="96">
        <v>0.36600371459526393</v>
      </c>
      <c r="K4" s="97">
        <v>0.43459728942439646</v>
      </c>
      <c r="L4" s="96">
        <v>7.4755504670966796E-2</v>
      </c>
      <c r="M4" s="96">
        <v>0.19256533741051049</v>
      </c>
      <c r="N4" s="96">
        <v>0.36600371459526393</v>
      </c>
      <c r="O4" s="97">
        <v>0.38820852016374641</v>
      </c>
      <c r="P4" s="96">
        <v>0.149098157775263</v>
      </c>
      <c r="Q4" s="96">
        <v>0.25984066810297901</v>
      </c>
      <c r="R4" s="96">
        <v>0.36600371459526393</v>
      </c>
      <c r="S4" s="97">
        <v>0.57380608995422155</v>
      </c>
      <c r="T4" s="94">
        <v>42185</v>
      </c>
      <c r="U4" s="93">
        <v>0</v>
      </c>
      <c r="V4" s="93">
        <v>0</v>
      </c>
      <c r="W4" s="93" t="s">
        <v>34</v>
      </c>
    </row>
    <row r="5" spans="1:23" s="42" customFormat="1" ht="21.75" customHeight="1">
      <c r="A5" s="90" t="s">
        <v>24</v>
      </c>
      <c r="B5" s="91" t="s">
        <v>62</v>
      </c>
      <c r="C5" s="92">
        <v>7.110868458907893E-2</v>
      </c>
      <c r="D5" s="92">
        <v>0.45858359184212283</v>
      </c>
      <c r="E5" s="92">
        <v>0.14900486751168948</v>
      </c>
      <c r="F5" s="92">
        <v>0.40189041848060558</v>
      </c>
      <c r="G5" s="93">
        <v>0.47722390400099129</v>
      </c>
      <c r="H5" s="96">
        <v>4.4373892606427656E-2</v>
      </c>
      <c r="I5" s="96">
        <v>0.15282594832073121</v>
      </c>
      <c r="J5" s="96">
        <v>0.40189041848060558</v>
      </c>
      <c r="K5" s="97">
        <v>0.29035574844463918</v>
      </c>
      <c r="L5" s="96">
        <v>-4.4539208567736521E-3</v>
      </c>
      <c r="M5" s="96">
        <v>0.1633510254400134</v>
      </c>
      <c r="N5" s="96">
        <v>0.40189041848060558</v>
      </c>
      <c r="O5" s="97">
        <v>-2.7265949783763333E-2</v>
      </c>
      <c r="P5" s="96">
        <v>1.0126744356725892E-2</v>
      </c>
      <c r="Q5" s="96">
        <v>0.2363653763867837</v>
      </c>
      <c r="R5" s="96">
        <v>0.39832715221336701</v>
      </c>
      <c r="S5" s="97">
        <v>4.2843603033274572E-2</v>
      </c>
      <c r="T5" s="94">
        <v>42185</v>
      </c>
      <c r="U5" s="93">
        <v>0</v>
      </c>
      <c r="V5" s="93">
        <v>0</v>
      </c>
      <c r="W5" s="93" t="s">
        <v>16</v>
      </c>
    </row>
    <row r="6" spans="1:23" s="42" customFormat="1" ht="21.75" customHeight="1">
      <c r="A6" s="95" t="s">
        <v>103</v>
      </c>
      <c r="B6" s="91" t="s">
        <v>75</v>
      </c>
      <c r="C6" s="92">
        <v>0.10350941002393466</v>
      </c>
      <c r="D6" s="92">
        <v>0.71810078165092661</v>
      </c>
      <c r="E6" s="92">
        <v>0.16010730727639355</v>
      </c>
      <c r="F6" s="92">
        <v>0.37392327083919918</v>
      </c>
      <c r="G6" s="93">
        <v>0.64650022403565977</v>
      </c>
      <c r="H6" s="96">
        <v>8.8858608861444699E-2</v>
      </c>
      <c r="I6" s="96">
        <v>0.16330920384622369</v>
      </c>
      <c r="J6" s="96">
        <v>0.37392327083919918</v>
      </c>
      <c r="K6" s="97">
        <v>0.54411268176358474</v>
      </c>
      <c r="L6" s="96">
        <v>5.7146834454365525E-2</v>
      </c>
      <c r="M6" s="96">
        <v>0.17658541795325239</v>
      </c>
      <c r="N6" s="96">
        <v>0.37392327083919918</v>
      </c>
      <c r="O6" s="97">
        <v>0.32362148084896825</v>
      </c>
      <c r="P6" s="96">
        <v>0.18278288051227998</v>
      </c>
      <c r="Q6" s="96">
        <v>0.2394555747084027</v>
      </c>
      <c r="R6" s="96">
        <v>0.37392327083919918</v>
      </c>
      <c r="S6" s="97">
        <v>0.76332689575034551</v>
      </c>
      <c r="T6" s="94">
        <v>42185</v>
      </c>
      <c r="U6" s="93">
        <v>0</v>
      </c>
      <c r="V6" s="93">
        <v>0</v>
      </c>
      <c r="W6" s="93" t="s">
        <v>4</v>
      </c>
    </row>
    <row r="7" spans="1:23" s="42" customFormat="1" ht="21.75" customHeight="1">
      <c r="A7" s="90" t="s">
        <v>30</v>
      </c>
      <c r="B7" s="91" t="s">
        <v>63</v>
      </c>
      <c r="C7" s="92">
        <v>5.9919472278315698E-2</v>
      </c>
      <c r="D7" s="92">
        <v>0.37721197316632926</v>
      </c>
      <c r="E7" s="92">
        <v>0.17242384557212473</v>
      </c>
      <c r="F7" s="92">
        <v>0.45088781343271001</v>
      </c>
      <c r="G7" s="93">
        <v>0.34751267772444761</v>
      </c>
      <c r="H7" s="96">
        <v>3.0790955996509002E-2</v>
      </c>
      <c r="I7" s="96">
        <v>0.17487281125715465</v>
      </c>
      <c r="J7" s="96">
        <v>0.45088781343271001</v>
      </c>
      <c r="K7" s="97">
        <v>0.17607629096343722</v>
      </c>
      <c r="L7" s="96">
        <v>-3.2789974645089197E-2</v>
      </c>
      <c r="M7" s="96">
        <v>0.18388084540488911</v>
      </c>
      <c r="N7" s="96">
        <v>0.45088781343271001</v>
      </c>
      <c r="O7" s="97">
        <v>-0.17832186149073123</v>
      </c>
      <c r="P7" s="96">
        <v>-4.69608659322059E-2</v>
      </c>
      <c r="Q7" s="96">
        <v>0.25026354855968103</v>
      </c>
      <c r="R7" s="96">
        <v>0.38751481181936159</v>
      </c>
      <c r="S7" s="97">
        <v>-0.18764564876697182</v>
      </c>
      <c r="T7" s="94">
        <v>42185</v>
      </c>
      <c r="U7" s="93">
        <v>0</v>
      </c>
      <c r="V7" s="93">
        <v>0</v>
      </c>
      <c r="W7" s="93" t="s">
        <v>34</v>
      </c>
    </row>
    <row r="8" spans="1:23" s="42" customFormat="1" ht="21.75" customHeight="1">
      <c r="A8" s="90" t="s">
        <v>73</v>
      </c>
      <c r="B8" s="91" t="s">
        <v>99</v>
      </c>
      <c r="C8" s="92">
        <v>0.14990930128391433</v>
      </c>
      <c r="D8" s="92">
        <v>1.1544593935080143</v>
      </c>
      <c r="E8" s="92">
        <v>0.12397673842345037</v>
      </c>
      <c r="F8" s="92">
        <v>0.29004361080531815</v>
      </c>
      <c r="G8" s="93">
        <v>1.2091728108856168</v>
      </c>
      <c r="H8" s="92">
        <v>0.12552606767251695</v>
      </c>
      <c r="I8" s="92">
        <v>0.12713869471818651</v>
      </c>
      <c r="J8" s="92">
        <v>0.29004361080531815</v>
      </c>
      <c r="K8" s="93">
        <v>0.98731600124380636</v>
      </c>
      <c r="L8" s="92">
        <v>6.2121800895670098E-2</v>
      </c>
      <c r="M8" s="92">
        <v>0.13508361886948922</v>
      </c>
      <c r="N8" s="92">
        <v>0.29004361080531815</v>
      </c>
      <c r="O8" s="93">
        <v>0.45987664096924258</v>
      </c>
      <c r="P8" s="96">
        <v>0.1132157410152721</v>
      </c>
      <c r="Q8" s="96">
        <v>0.18928989477183611</v>
      </c>
      <c r="R8" s="96">
        <v>0.29004361080531815</v>
      </c>
      <c r="S8" s="97">
        <v>0.5981076863703616</v>
      </c>
      <c r="T8" s="94">
        <v>43646</v>
      </c>
      <c r="U8" s="93">
        <v>0</v>
      </c>
      <c r="V8" s="93">
        <v>0</v>
      </c>
      <c r="W8" s="93" t="s">
        <v>16</v>
      </c>
    </row>
    <row r="9" spans="1:23" s="42" customFormat="1" ht="21.75" customHeight="1">
      <c r="A9" s="90" t="s">
        <v>94</v>
      </c>
      <c r="B9" s="91" t="s">
        <v>98</v>
      </c>
      <c r="C9" s="92">
        <v>6.0940506598664804E-2</v>
      </c>
      <c r="D9" s="92">
        <v>0.38452458127817124</v>
      </c>
      <c r="E9" s="92">
        <v>0.1318877048891432</v>
      </c>
      <c r="F9" s="92">
        <v>0.39160594578839991</v>
      </c>
      <c r="G9" s="93">
        <v>0.46206359152195192</v>
      </c>
      <c r="H9" s="92">
        <v>3.9182451112971299E-2</v>
      </c>
      <c r="I9" s="92">
        <v>0.13394446785908637</v>
      </c>
      <c r="J9" s="92">
        <v>0.39160594578839991</v>
      </c>
      <c r="K9" s="93">
        <v>0.29252758056564471</v>
      </c>
      <c r="L9" s="92">
        <v>-4.0435550873348901E-2</v>
      </c>
      <c r="M9" s="92">
        <v>0.14057744517740417</v>
      </c>
      <c r="N9" s="92">
        <v>0.39160594578839991</v>
      </c>
      <c r="O9" s="93">
        <v>-0.28763896528579352</v>
      </c>
      <c r="P9" s="92">
        <v>-0.11703834449151401</v>
      </c>
      <c r="Q9" s="92">
        <v>0.19861032521691022</v>
      </c>
      <c r="R9" s="92">
        <v>0.34898952095808378</v>
      </c>
      <c r="S9" s="93">
        <v>-0.589286304041302</v>
      </c>
      <c r="T9" s="94">
        <v>43830</v>
      </c>
      <c r="U9" s="93">
        <v>0</v>
      </c>
      <c r="V9" s="93">
        <v>0</v>
      </c>
      <c r="W9" s="93" t="s">
        <v>34</v>
      </c>
    </row>
    <row r="10" spans="1:23" s="42" customFormat="1" ht="21" customHeight="1">
      <c r="A10" s="90" t="s">
        <v>77</v>
      </c>
      <c r="B10" s="91" t="s">
        <v>78</v>
      </c>
      <c r="C10" s="92">
        <v>5.3620501085473594E-2</v>
      </c>
      <c r="D10" s="92">
        <v>0.33279442784137037</v>
      </c>
      <c r="E10" s="92">
        <v>0.12027637354220025</v>
      </c>
      <c r="F10" s="92">
        <v>0.36358702458982173</v>
      </c>
      <c r="G10" s="93">
        <v>0.44581075656276142</v>
      </c>
      <c r="H10" s="92">
        <v>2.2797238672117196E-2</v>
      </c>
      <c r="I10" s="92">
        <v>0.12408326576964485</v>
      </c>
      <c r="J10" s="92">
        <v>0.36358702458982173</v>
      </c>
      <c r="K10" s="93">
        <v>0.18372532775240838</v>
      </c>
      <c r="L10" s="96">
        <v>-4.9761485198195801E-2</v>
      </c>
      <c r="M10" s="96">
        <v>0.14663586247396584</v>
      </c>
      <c r="N10" s="96">
        <v>0.36358702458982173</v>
      </c>
      <c r="O10" s="97">
        <v>-0.33935412769185708</v>
      </c>
      <c r="P10" s="96">
        <v>-2.5355007255736303E-2</v>
      </c>
      <c r="Q10" s="96">
        <v>0.21547334148715377</v>
      </c>
      <c r="R10" s="96">
        <v>0.33545490213174067</v>
      </c>
      <c r="S10" s="97">
        <v>-0.11767120276105215</v>
      </c>
      <c r="T10" s="94">
        <v>42551</v>
      </c>
      <c r="U10" s="93">
        <v>0</v>
      </c>
      <c r="V10" s="93">
        <v>0</v>
      </c>
      <c r="W10" s="93" t="s">
        <v>34</v>
      </c>
    </row>
    <row r="11" spans="1:23" s="42" customFormat="1" ht="21" customHeight="1">
      <c r="A11" s="90" t="s">
        <v>67</v>
      </c>
      <c r="B11" s="91" t="s">
        <v>100</v>
      </c>
      <c r="C11" s="92">
        <v>0.11614801135560504</v>
      </c>
      <c r="D11" s="92">
        <v>0.82904700052917701</v>
      </c>
      <c r="E11" s="92">
        <v>0.15981762455300524</v>
      </c>
      <c r="F11" s="92">
        <v>0.4122681822066489</v>
      </c>
      <c r="G11" s="93">
        <v>0.7267534583902121</v>
      </c>
      <c r="H11" s="92">
        <v>8.5450647003698199E-2</v>
      </c>
      <c r="I11" s="92">
        <v>0.16234254642550905</v>
      </c>
      <c r="J11" s="92">
        <v>0.4122681822066489</v>
      </c>
      <c r="K11" s="93">
        <v>0.52636014948125298</v>
      </c>
      <c r="L11" s="96">
        <v>-6.8028439887364289E-3</v>
      </c>
      <c r="M11" s="96">
        <v>0.17836515562375221</v>
      </c>
      <c r="N11" s="96">
        <v>0.4122681822066489</v>
      </c>
      <c r="O11" s="97">
        <v>-3.8139982918449125E-2</v>
      </c>
      <c r="P11" s="96">
        <v>2.2096898707917312E-3</v>
      </c>
      <c r="Q11" s="96">
        <v>0.23976111032216835</v>
      </c>
      <c r="R11" s="96">
        <v>0.37418212923950533</v>
      </c>
      <c r="S11" s="97">
        <v>9.2162147056399531E-3</v>
      </c>
      <c r="T11" s="94">
        <v>42370</v>
      </c>
      <c r="U11" s="93">
        <v>0</v>
      </c>
      <c r="V11" s="93">
        <v>0</v>
      </c>
      <c r="W11" s="93" t="s">
        <v>4</v>
      </c>
    </row>
    <row r="12" spans="1:23" s="42" customFormat="1" ht="21" customHeight="1">
      <c r="A12" s="90" t="s">
        <v>74</v>
      </c>
      <c r="B12" s="91" t="s">
        <v>76</v>
      </c>
      <c r="C12" s="92">
        <v>0.106052282074426</v>
      </c>
      <c r="D12" s="92">
        <v>0.74086906840932842</v>
      </c>
      <c r="E12" s="92">
        <v>0.1606335139975647</v>
      </c>
      <c r="F12" s="92">
        <v>0.3320091885746107</v>
      </c>
      <c r="G12" s="93">
        <v>0.66021267564397434</v>
      </c>
      <c r="H12" s="92">
        <v>7.0922903670182003E-2</v>
      </c>
      <c r="I12" s="92">
        <v>0.16350791867197723</v>
      </c>
      <c r="J12" s="92">
        <v>0.3320091885746107</v>
      </c>
      <c r="K12" s="93">
        <v>0.43375821945642018</v>
      </c>
      <c r="L12" s="92">
        <v>1.8971004814535296E-2</v>
      </c>
      <c r="M12" s="92">
        <v>0.17189296984739599</v>
      </c>
      <c r="N12" s="92">
        <v>0.3320091885746107</v>
      </c>
      <c r="O12" s="93">
        <v>0.11036521639818936</v>
      </c>
      <c r="P12" s="96">
        <v>0.10125809808522199</v>
      </c>
      <c r="Q12" s="96">
        <v>0.22126740096042338</v>
      </c>
      <c r="R12" s="96">
        <v>0.3320091885746107</v>
      </c>
      <c r="S12" s="97">
        <v>0.45762772846657762</v>
      </c>
      <c r="T12" s="94">
        <v>43281</v>
      </c>
      <c r="U12" s="93">
        <v>0</v>
      </c>
      <c r="V12" s="93">
        <v>0</v>
      </c>
      <c r="W12" s="93" t="s">
        <v>34</v>
      </c>
    </row>
    <row r="13" spans="1:23" s="42" customFormat="1" ht="21" customHeight="1">
      <c r="A13" s="90" t="s">
        <v>95</v>
      </c>
      <c r="B13" s="91" t="s">
        <v>101</v>
      </c>
      <c r="C13" s="92">
        <v>7.4897527899942293E-2</v>
      </c>
      <c r="D13" s="92">
        <v>0.48771195320692717</v>
      </c>
      <c r="E13" s="92">
        <v>0.12570333357501337</v>
      </c>
      <c r="F13" s="92">
        <v>0.45043936514585442</v>
      </c>
      <c r="G13" s="93">
        <v>0.59582769819900794</v>
      </c>
      <c r="H13" s="92">
        <v>6.0851402725000905E-2</v>
      </c>
      <c r="I13" s="92">
        <v>0.13014913436021036</v>
      </c>
      <c r="J13" s="92">
        <v>0.45043936514585442</v>
      </c>
      <c r="K13" s="93">
        <v>0.46755134426468076</v>
      </c>
      <c r="L13" s="92">
        <v>-6.1675507826792902E-2</v>
      </c>
      <c r="M13" s="92">
        <v>0.1571860830611361</v>
      </c>
      <c r="N13" s="92">
        <v>0.45043936514585442</v>
      </c>
      <c r="O13" s="93">
        <v>-0.39237257284924376</v>
      </c>
      <c r="P13" s="96">
        <v>-5.4867800544107399E-2</v>
      </c>
      <c r="Q13" s="96">
        <v>0.21346519763629593</v>
      </c>
      <c r="R13" s="96">
        <v>0.34973860532410567</v>
      </c>
      <c r="S13" s="97">
        <v>-0.25703393879498659</v>
      </c>
      <c r="T13" s="94">
        <v>43646</v>
      </c>
      <c r="U13" s="93">
        <v>0</v>
      </c>
      <c r="V13" s="93">
        <v>0</v>
      </c>
      <c r="W13" s="93" t="s">
        <v>34</v>
      </c>
    </row>
    <row r="15" spans="1:23" s="42" customFormat="1">
      <c r="A15" s="63" t="s">
        <v>17</v>
      </c>
      <c r="B15" s="63" t="s">
        <v>18</v>
      </c>
      <c r="C15" s="43">
        <f t="shared" ref="C15:S15" si="0">AVERAGE(C4:C13)</f>
        <v>8.9775962866467732E-2</v>
      </c>
      <c r="D15" s="43">
        <f t="shared" si="0"/>
        <v>0.61864356682188881</v>
      </c>
      <c r="E15" s="43">
        <f t="shared" si="0"/>
        <v>0.14820897339617983</v>
      </c>
      <c r="F15" s="43">
        <f t="shared" si="0"/>
        <v>0.38326585344584319</v>
      </c>
      <c r="G15" s="44">
        <f t="shared" si="0"/>
        <v>0.61413393803446481</v>
      </c>
      <c r="H15" s="43">
        <f t="shared" si="0"/>
        <v>6.4793503358821655E-2</v>
      </c>
      <c r="I15" s="43">
        <f t="shared" si="0"/>
        <v>0.15143676385297</v>
      </c>
      <c r="J15" s="43">
        <f t="shared" si="0"/>
        <v>0.38326585344584319</v>
      </c>
      <c r="K15" s="44">
        <f t="shared" si="0"/>
        <v>0.43363806333602711</v>
      </c>
      <c r="L15" s="43">
        <f t="shared" si="0"/>
        <v>1.7075861446600837E-3</v>
      </c>
      <c r="M15" s="43">
        <f t="shared" si="0"/>
        <v>0.1646123761261809</v>
      </c>
      <c r="N15" s="43">
        <f t="shared" si="0"/>
        <v>0.38326585344584319</v>
      </c>
      <c r="O15" s="44">
        <f t="shared" si="0"/>
        <v>1.8978398360308458E-3</v>
      </c>
      <c r="P15" s="43">
        <f t="shared" si="0"/>
        <v>3.1446929339199112E-2</v>
      </c>
      <c r="Q15" s="43">
        <f t="shared" si="0"/>
        <v>0.22637924381526342</v>
      </c>
      <c r="R15" s="43">
        <f t="shared" si="0"/>
        <v>0.35561869065005564</v>
      </c>
      <c r="S15" s="44">
        <f t="shared" si="0"/>
        <v>0.12932911239161085</v>
      </c>
      <c r="T15" s="44"/>
      <c r="U15" s="43"/>
      <c r="V15" s="43"/>
      <c r="W15" s="43"/>
    </row>
    <row r="16" spans="1:23" s="1" customFormat="1">
      <c r="A16" s="23" t="s">
        <v>93</v>
      </c>
      <c r="B16" s="15"/>
      <c r="C16" s="15"/>
      <c r="D16" s="15"/>
      <c r="E16" s="20"/>
      <c r="F16" s="20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5:22">
      <c r="E17" s="15"/>
      <c r="F17" s="15"/>
    </row>
    <row r="18" spans="5:22">
      <c r="E18" s="15"/>
      <c r="F18" s="15"/>
    </row>
    <row r="19" spans="5:22">
      <c r="E19" s="15"/>
      <c r="F19" s="15"/>
      <c r="O19" s="15" t="s">
        <v>102</v>
      </c>
    </row>
    <row r="20" spans="5:22">
      <c r="E20" s="15"/>
      <c r="F20" s="15"/>
      <c r="V20" s="22"/>
    </row>
    <row r="21" spans="5:22">
      <c r="E21" s="15"/>
      <c r="F21" s="15"/>
    </row>
    <row r="22" spans="5:22">
      <c r="E22" s="15"/>
      <c r="F22" s="15"/>
    </row>
    <row r="23" spans="5:22">
      <c r="E23" s="15"/>
      <c r="F23" s="15"/>
    </row>
    <row r="24" spans="5:22">
      <c r="E24" s="15"/>
      <c r="F24" s="15"/>
    </row>
    <row r="25" spans="5:22">
      <c r="E25" s="15"/>
      <c r="F25" s="15"/>
    </row>
    <row r="26" spans="5:22">
      <c r="E26" s="15"/>
      <c r="F26" s="15"/>
    </row>
    <row r="27" spans="5:22">
      <c r="E27" s="15"/>
      <c r="F27" s="15"/>
    </row>
    <row r="28" spans="5:22">
      <c r="E28" s="15"/>
      <c r="F28" s="15"/>
    </row>
    <row r="29" spans="5:22">
      <c r="E29" s="15"/>
      <c r="F29" s="15"/>
    </row>
    <row r="30" spans="5:22">
      <c r="E30" s="15"/>
      <c r="F30" s="15"/>
    </row>
    <row r="31" spans="5:22">
      <c r="E31" s="15"/>
      <c r="F31" s="15"/>
    </row>
    <row r="32" spans="5:22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  <row r="43" spans="5:6">
      <c r="E43" s="15"/>
      <c r="F43" s="15"/>
    </row>
  </sheetData>
  <sheetProtection selectLockedCells="1"/>
  <conditionalFormatting sqref="G23:T23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3">
    <cfRule type="iconSet" priority="8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88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8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3">
    <cfRule type="iconSet" priority="89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89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3">
    <cfRule type="iconSet" priority="89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8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89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8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89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8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8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8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90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90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90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90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58" t="s">
        <v>60</v>
      </c>
      <c r="B1" s="59" t="s">
        <v>59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48</v>
      </c>
      <c r="B3" s="14" t="s">
        <v>57</v>
      </c>
      <c r="C3" s="14" t="s">
        <v>58</v>
      </c>
      <c r="D3" s="14" t="s">
        <v>66</v>
      </c>
    </row>
    <row r="4" spans="1:14" s="1" customFormat="1">
      <c r="A4" s="39"/>
      <c r="B4" s="40"/>
      <c r="C4" s="40"/>
      <c r="D4" s="40"/>
    </row>
    <row r="5" spans="1:14" s="1" customFormat="1">
      <c r="A5" s="50" t="s">
        <v>51</v>
      </c>
      <c r="B5" s="51"/>
      <c r="C5" s="52"/>
      <c r="D5" s="53"/>
    </row>
    <row r="6" spans="1:14" s="1" customFormat="1">
      <c r="A6" s="31"/>
      <c r="B6" s="32"/>
      <c r="C6" s="33"/>
      <c r="D6" s="34"/>
    </row>
    <row r="7" spans="1:14" s="1" customFormat="1">
      <c r="A7" s="54" t="s">
        <v>52</v>
      </c>
      <c r="B7" s="55"/>
      <c r="C7" s="56"/>
      <c r="D7" s="57"/>
    </row>
    <row r="8" spans="1:14" s="1" customFormat="1">
      <c r="A8" s="41" t="s">
        <v>49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>
      <c r="A10" s="54" t="s">
        <v>53</v>
      </c>
      <c r="B10" s="55"/>
      <c r="C10" s="56"/>
      <c r="D10" s="57"/>
    </row>
    <row r="11" spans="1:14" s="1" customFormat="1">
      <c r="A11" s="41" t="s">
        <v>49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>
      <c r="A13" s="61" t="s">
        <v>54</v>
      </c>
      <c r="B13" s="51"/>
      <c r="C13" s="52"/>
      <c r="D13" s="53"/>
    </row>
    <row r="14" spans="1:14" s="1" customFormat="1">
      <c r="A14" s="36"/>
      <c r="B14" s="32"/>
      <c r="C14" s="32"/>
      <c r="D14" s="32"/>
    </row>
    <row r="15" spans="1:14" s="1" customFormat="1">
      <c r="A15" s="54" t="s">
        <v>55</v>
      </c>
      <c r="B15" s="55"/>
      <c r="C15" s="56"/>
      <c r="D15" s="57"/>
    </row>
    <row r="16" spans="1:14" s="1" customFormat="1">
      <c r="A16" s="41" t="s">
        <v>49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4" t="s">
        <v>56</v>
      </c>
      <c r="B18" s="55"/>
      <c r="C18" s="56"/>
      <c r="D18" s="57"/>
    </row>
    <row r="19" spans="1:4" s="1" customFormat="1">
      <c r="A19" s="41" t="s">
        <v>49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>
      <c r="A20" s="60"/>
      <c r="B20" s="62" t="s">
        <v>65</v>
      </c>
      <c r="C20" s="19"/>
    </row>
    <row r="21" spans="1:4">
      <c r="A21" s="61" t="s">
        <v>64</v>
      </c>
      <c r="B21" s="51"/>
      <c r="C21" s="52"/>
      <c r="D21" s="51"/>
    </row>
    <row r="22" spans="1:4">
      <c r="A22" s="60" t="s">
        <v>50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PME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2020-09-17T09:28:29Z</dcterms:modified>
</cp:coreProperties>
</file>