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221932B1-0D9F-4F2E-91A5-46FD1398A3F1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Obli Flex Int" sheetId="20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'Obli Flex Int'!$A$3:$AD$3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0" l="1"/>
  <c r="J15" i="20"/>
  <c r="I15" i="20"/>
  <c r="H15" i="20"/>
  <c r="C15" i="20"/>
  <c r="D15" i="20"/>
  <c r="E15" i="20"/>
  <c r="F15" i="20"/>
  <c r="G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<sst xmlns="http://schemas.openxmlformats.org/spreadsheetml/2006/main" count="176" uniqueCount="119">
  <si>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</si>
  <si>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</si>
  <si>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</si>
  <si>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</si>
  <si>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</si>
  <si>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</si>
  <si>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</si>
  <si>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</si>
  <si>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</si>
  <si>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</si>
  <si>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</si>
  <si>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</si>
  <si>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</si>
  <si>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</si>
  <si>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</si>
  <si>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</si>
  <si>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</si>
  <si>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</si>
  <si>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</si>
  <si>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</si>
  <si>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</si>
  <si>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</si>
  <si>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</si>
  <si>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</si>
  <si>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</si>
  <si>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</si>
  <si>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</si>
  <si>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</si>
  <si>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</si>
  <si>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</si>
  <si>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</si>
  <si>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</si>
  <si>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</si>
  <si>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</si>
  <si>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</si>
  <si>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</si>
  <si>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</si>
  <si>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</si>
  <si>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</si>
  <si>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</si>
  <si>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</si>
  <si>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</si>
  <si>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</si>
  <si>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</si>
  <si>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</si>
  <si>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</si>
  <si>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</si>
  <si>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</si>
  <si>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</si>
  <si>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</si>
  <si>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</si>
  <si>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</si>
  <si>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</si>
  <si>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</si>
  <si>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</si>
  <si>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</si>
  <si>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</si>
  <si>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</si>
  <si>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</si>
  <si>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</si>
  <si>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</si>
  <si>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</si>
  <si>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</si>
  <si>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</si>
  <si>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Pictet AM</t>
  </si>
  <si>
    <t>Perf. annualisée depuis 01/08</t>
  </si>
  <si>
    <t>Perf.
Totale
depuis 01/08</t>
  </si>
  <si>
    <t>Volatilité annualisée depuis 01/08</t>
  </si>
  <si>
    <t>Max Drawdown depuis 01/08</t>
  </si>
  <si>
    <t>Groupama AM</t>
  </si>
  <si>
    <t>Date de recommandation du fonds</t>
  </si>
  <si>
    <t>Oddo BHF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</si>
  <si>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</si>
  <si>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</si>
  <si>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</si>
  <si>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</si>
  <si>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</si>
  <si>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</si>
  <si>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</si>
  <si>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</si>
  <si>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</si>
  <si>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</si>
  <si>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</si>
  <si>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</si>
  <si>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</si>
  <si>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</si>
  <si>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</si>
  <si>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</si>
  <si>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Indice FCPE Obligations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</si>
  <si>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</si>
  <si>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</si>
  <si>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</si>
  <si>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AXA IM</t>
  </si>
  <si>
    <t>HSBC GIF</t>
  </si>
  <si>
    <t>UBS AM</t>
  </si>
  <si>
    <t>Global Strategic Bonds</t>
  </si>
  <si>
    <t>G Fund Global Bonds</t>
  </si>
  <si>
    <t>Euro Credit Bond Total Return</t>
  </si>
  <si>
    <t>Lazard Credit Opportunities</t>
  </si>
  <si>
    <t>BHF Credit Opportunities</t>
  </si>
  <si>
    <t>Pictet - Absolute Return Fixed Income - HI</t>
  </si>
  <si>
    <t>UBS Bond - Global Flex (EUR hedged) P-acc</t>
  </si>
  <si>
    <t>Global Bond Index Fund</t>
  </si>
  <si>
    <t xml:space="preserve">Brandywine Global Income Optimizer </t>
  </si>
  <si>
    <t>OBLIGATAIRE FLEX INTER</t>
  </si>
  <si>
    <t>Article SFDR</t>
  </si>
  <si>
    <t>non</t>
  </si>
  <si>
    <t>Greenfin</t>
  </si>
  <si>
    <t>CIES</t>
  </si>
  <si>
    <t>oui</t>
  </si>
  <si>
    <t>Flexible Bond</t>
  </si>
  <si>
    <t>Performance annualisée 10 ans</t>
  </si>
  <si>
    <t>Volatilité annualisée
10 ans</t>
  </si>
  <si>
    <t>Max Drawdown 
10 ans</t>
  </si>
  <si>
    <t>Couple Rendement Risque 10 ans</t>
  </si>
  <si>
    <t>NON</t>
  </si>
  <si>
    <t>Non</t>
  </si>
  <si>
    <t>OUI</t>
  </si>
  <si>
    <t>Legg Mason (Franklin Templeton)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</si>
</sst>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6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35" fillId="0" borderId="13" xfId="0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  <xf numFmtId="0" fontId="35" fillId="2" borderId="13" xfId="0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5"/>
      <tableStyleElement type="firstRowStripe" dxfId="24"/>
    </tableStyle>
    <tableStyle name="Style de tableau 1" pivot="0" count="2" xr9:uid="{00000000-0011-0000-FFFF-FFFF01000000}">
      <tableStyleElement type="firstRowStripe" dxfId="23"/>
      <tableStyleElement type="secondRowStripe" dxfId="22"/>
    </tableStyle>
    <tableStyle name="Style de tableau 2" pivot="0" count="2" xr9:uid="{00000000-0011-0000-FFFF-FFFF02000000}">
      <tableStyleElement type="firstRowStripe" dxfId="21"/>
      <tableStyleElement type="secondRowStripe" dxfId="20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03" displayName="Table103" ref="A3:AD13" totalsRowShown="0">
  <autoFilter ref="A3:AD13" xr:uid="{00000000-0009-0000-0100-000002000000}"/>
  <sortState xmlns:xlrd2="http://schemas.microsoft.com/office/spreadsheetml/2017/richdata2" ref="A4:AD13">
    <sortCondition ref="A3:A13"/>
  </sortState>
  <tableColumns count="30">
    <tableColumn id="1" xr3:uid="{00000000-0010-0000-0200-000001000000}" name="Société"/>
    <tableColumn id="2" xr3:uid="{00000000-0010-0000-0200-000002000000}" name="Nom du fonds"/>
    <tableColumn id="3" xr3:uid="{00000000-0010-0000-0200-000003000000}" name="Perf. annualisée depuis 01/08"/>
    <tableColumn id="4" xr3:uid="{00000000-0010-0000-0200-000004000000}" name="Perf._x000a_Totale_x000a_depuis 01/08"/>
    <tableColumn id="5" xr3:uid="{00000000-0010-0000-0200-000005000000}" name="Volatilité annualisée depuis 01/08"/>
    <tableColumn id="6" xr3:uid="{00000000-0010-0000-0200-000006000000}" name="Max Drawdown depuis 01/08"/>
    <tableColumn id="7" xr3:uid="{00000000-0010-0000-0200-000007000000}" name="Couple Rendement / Risque depuis 01/08" dataDxfId="19"/>
    <tableColumn id="27" xr3:uid="{7CCA36AF-7172-41C6-9D76-C50EEB663ECF}" name="Performance annualisée 10 ans" dataDxfId="18" dataCellStyle="Pourcentage"/>
    <tableColumn id="28" xr3:uid="{B0C70925-A42F-4E4D-AFE8-71B932D88676}" name="Volatilité annualisée_x000a_10 ans" dataDxfId="17" dataCellStyle="Pourcentage"/>
    <tableColumn id="29" xr3:uid="{88444871-F9BD-431F-93BC-881056819D0F}" name="Max Drawdown _x000a_10 ans" dataDxfId="16" dataCellStyle="Pourcentage"/>
    <tableColumn id="30" xr3:uid="{A478E01D-0E39-41D3-A9B0-C840297FAF0A}" name="Couple Rendement Risque 10 ans" dataDxfId="15" dataCellStyle="Milliers"/>
    <tableColumn id="8" xr3:uid="{00000000-0010-0000-0200-000008000000}" name="Performance annualisée 5 ans" dataDxfId="14"/>
    <tableColumn id="9" xr3:uid="{00000000-0010-0000-0200-000009000000}" name="Volatilité annualisée_x000a_5 ans" dataDxfId="13"/>
    <tableColumn id="10" xr3:uid="{00000000-0010-0000-0200-00000A000000}" name="Max Drawdown _x000a_5 ans" dataDxfId="12"/>
    <tableColumn id="11" xr3:uid="{00000000-0010-0000-0200-00000B000000}" name="Couple Rendement Risque 5 ans" dataDxfId="11"/>
    <tableColumn id="12" xr3:uid="{00000000-0010-0000-0200-00000C000000}" name="Performance annualisée 3 ans" dataDxfId="10"/>
    <tableColumn id="13" xr3:uid="{00000000-0010-0000-0200-00000D000000}" name="Volatilité annualisée_x000a_3 ans" dataDxfId="9"/>
    <tableColumn id="14" xr3:uid="{00000000-0010-0000-0200-00000E000000}" name="Max Drawdown _x000a_3 ans" dataDxfId="8"/>
    <tableColumn id="15" xr3:uid="{00000000-0010-0000-0200-00000F000000}" name="Couple Rendement Risque _x000a_3 ans" dataDxfId="7"/>
    <tableColumn id="16" xr3:uid="{00000000-0010-0000-0200-000010000000}" name="Performance annualisée 1 an" dataDxfId="6"/>
    <tableColumn id="17" xr3:uid="{00000000-0010-0000-0200-000011000000}" name="Volatilité annualisée_x000a_ 1 an" dataDxfId="5"/>
    <tableColumn id="18" xr3:uid="{00000000-0010-0000-0200-000012000000}" name="Max Drawdown _x000a_1 an" dataDxfId="4"/>
    <tableColumn id="19" xr3:uid="{00000000-0010-0000-0200-000013000000}" name="Couple Rendement Risque 1 an" dataDxfId="3"/>
    <tableColumn id="20" xr3:uid="{00000000-0010-0000-0200-000014000000}" name="Date de recommandation du fonds"/>
    <tableColumn id="21" xr3:uid="{00000000-0010-0000-0200-000015000000}" name="Compteur fonds liquidés SGP"/>
    <tableColumn id="24" xr3:uid="{D8C4C7DD-5A56-494A-B481-7D2163AFB0C9}" name="Article SFDR" dataDxfId="2" dataCellStyle="Milliers"/>
    <tableColumn id="26" xr3:uid="{3E726AB6-BBFB-436C-971C-0350ACCA6D2B}" name="Greenfin" dataDxfId="1" dataCellStyle="Milliers"/>
    <tableColumn id="25" xr3:uid="{74264D28-F2D9-4C6C-AEB9-905E33F1FE38}" name="CIES" dataDxfId="0" dataCellStyle="Milliers"/>
    <tableColumn id="22" xr3:uid="{00000000-0010-0000-0200-000016000000}" name="ISR"/>
    <tableColumn id="23" xr3:uid="{00000000-0010-0000-02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>
    <tabColor rgb="FF008000"/>
  </sheetPr>
  <dimension ref="A1:AD44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hidden="1" customWidth="1" outlineLevel="1"/>
    <col min="7" max="7" width="12.8984375" style="15" hidden="1" customWidth="1" outlineLevel="1"/>
    <col min="8" max="8" width="12.8984375" style="15" customWidth="1" outlineLevel="1"/>
    <col min="9" max="11" width="12.8984375" style="15" hidden="1" customWidth="1" outlineLevel="1"/>
    <col min="12" max="12" width="12.8984375" style="15" customWidth="1"/>
    <col min="13" max="15" width="12.8984375" style="15" hidden="1" customWidth="1" outlineLevel="1"/>
    <col min="16" max="16" width="12.8984375" style="15" customWidth="1" collapsed="1"/>
    <col min="17" max="19" width="12.8984375" style="15" hidden="1" customWidth="1" outlineLevel="1"/>
    <col min="20" max="20" width="12.8984375" style="15" customWidth="1" collapsed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3" t="s">
        <v>91</v>
      </c>
      <c r="B1" s="64"/>
      <c r="C1" s="64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s="1" customFormat="1" ht="21" x14ac:dyDescent="0.4">
      <c r="A2" s="92" t="s">
        <v>90</v>
      </c>
      <c r="B2" s="94" t="s">
        <v>104</v>
      </c>
      <c r="C2" s="95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5" t="s">
        <v>0</v>
      </c>
      <c r="B3" s="85" t="s">
        <v>1</v>
      </c>
      <c r="C3" s="85" t="s">
        <v>65</v>
      </c>
      <c r="D3" s="85" t="s">
        <v>66</v>
      </c>
      <c r="E3" s="85" t="s">
        <v>67</v>
      </c>
      <c r="F3" s="85" t="s">
        <v>68</v>
      </c>
      <c r="G3" s="85" t="s">
        <v>85</v>
      </c>
      <c r="H3" s="85" t="s">
        <v>111</v>
      </c>
      <c r="I3" s="85" t="s">
        <v>112</v>
      </c>
      <c r="J3" s="85" t="s">
        <v>113</v>
      </c>
      <c r="K3" s="85" t="s">
        <v>114</v>
      </c>
      <c r="L3" s="85" t="s">
        <v>72</v>
      </c>
      <c r="M3" s="85" t="s">
        <v>73</v>
      </c>
      <c r="N3" s="85" t="s">
        <v>74</v>
      </c>
      <c r="O3" s="85" t="s">
        <v>82</v>
      </c>
      <c r="P3" s="85" t="s">
        <v>75</v>
      </c>
      <c r="Q3" s="85" t="s">
        <v>76</v>
      </c>
      <c r="R3" s="85" t="s">
        <v>77</v>
      </c>
      <c r="S3" s="85" t="s">
        <v>83</v>
      </c>
      <c r="T3" s="85" t="s">
        <v>89</v>
      </c>
      <c r="U3" s="85" t="s">
        <v>78</v>
      </c>
      <c r="V3" s="85" t="s">
        <v>79</v>
      </c>
      <c r="W3" s="85" t="s">
        <v>84</v>
      </c>
      <c r="X3" s="85" t="s">
        <v>70</v>
      </c>
      <c r="Y3" s="85" t="s">
        <v>80</v>
      </c>
      <c r="Z3" s="85" t="s">
        <v>105</v>
      </c>
      <c r="AA3" s="85" t="s">
        <v>107</v>
      </c>
      <c r="AB3" s="85" t="s">
        <v>108</v>
      </c>
      <c r="AC3" s="85" t="s">
        <v>2</v>
      </c>
      <c r="AD3" s="85" t="s">
        <v>81</v>
      </c>
    </row>
    <row r="4" spans="1:30" s="42" customFormat="1" ht="21.75" customHeight="1" x14ac:dyDescent="0.3">
      <c r="A4" s="86" t="s">
        <v>92</v>
      </c>
      <c r="B4" s="87" t="s">
        <v>95</v>
      </c>
      <c r="C4" s="88"/>
      <c r="D4" s="88"/>
      <c r="E4" s="88"/>
      <c r="F4" s="88"/>
      <c r="G4" s="102"/>
      <c r="H4" s="96">
        <v>1.2945893011786946E-2</v>
      </c>
      <c r="I4" s="96">
        <v>2.5069655944327335E-2</v>
      </c>
      <c r="J4" s="96">
        <v>0.14608591528214346</v>
      </c>
      <c r="K4" s="101">
        <v>0.51639691587854808</v>
      </c>
      <c r="L4" s="96">
        <v>-1.1004735821838807E-2</v>
      </c>
      <c r="M4" s="96">
        <v>2.5747376470721128E-2</v>
      </c>
      <c r="N4" s="96">
        <v>0.14608591528214346</v>
      </c>
      <c r="O4" s="101">
        <v>-0.42741192813772488</v>
      </c>
      <c r="P4" s="96">
        <v>-2.9922416728086709E-2</v>
      </c>
      <c r="Q4" s="96">
        <v>3.0391807961230054E-2</v>
      </c>
      <c r="R4" s="96">
        <v>0.14608591528214346</v>
      </c>
      <c r="S4" s="101">
        <v>-0.98455533695981057</v>
      </c>
      <c r="T4" s="91">
        <v>-0.14135547085152045</v>
      </c>
      <c r="U4" s="91">
        <v>3.2838860411381739E-2</v>
      </c>
      <c r="V4" s="91">
        <v>0.14608591528214346</v>
      </c>
      <c r="W4" s="100">
        <v>-4.3045181556460941</v>
      </c>
      <c r="X4" s="90">
        <v>44196</v>
      </c>
      <c r="Y4" s="89">
        <v>0</v>
      </c>
      <c r="Z4" s="104">
        <v>8</v>
      </c>
      <c r="AA4" s="89" t="s">
        <v>115</v>
      </c>
      <c r="AB4" s="89" t="s">
        <v>115</v>
      </c>
      <c r="AC4" s="89" t="s">
        <v>115</v>
      </c>
      <c r="AD4" s="89" t="s">
        <v>16</v>
      </c>
    </row>
    <row r="5" spans="1:30" s="99" customFormat="1" ht="21.75" customHeight="1" x14ac:dyDescent="0.3">
      <c r="A5" s="86" t="s">
        <v>29</v>
      </c>
      <c r="B5" s="87" t="s">
        <v>110</v>
      </c>
      <c r="C5" s="88">
        <v>9.2768886917549143E-3</v>
      </c>
      <c r="D5" s="88">
        <v>0.14324000000000003</v>
      </c>
      <c r="E5" s="88">
        <v>2.2701234216911993E-2</v>
      </c>
      <c r="F5" s="88">
        <v>0.13421736199989398</v>
      </c>
      <c r="G5" s="102">
        <v>0.40865129195679617</v>
      </c>
      <c r="H5" s="96">
        <v>5.9574747854085341E-3</v>
      </c>
      <c r="I5" s="96">
        <v>2.6127018641082043E-2</v>
      </c>
      <c r="J5" s="96">
        <v>0.13421736199989398</v>
      </c>
      <c r="K5" s="101">
        <v>0.22801969360717717</v>
      </c>
      <c r="L5" s="96">
        <v>-4.8011091582786936E-3</v>
      </c>
      <c r="M5" s="96">
        <v>3.2892020528194378E-2</v>
      </c>
      <c r="N5" s="96">
        <v>0.13421736199989398</v>
      </c>
      <c r="O5" s="101">
        <v>-0.14596577167289798</v>
      </c>
      <c r="P5" s="96">
        <v>-1.1225422289038334E-2</v>
      </c>
      <c r="Q5" s="96">
        <v>3.9231270222146772E-2</v>
      </c>
      <c r="R5" s="96">
        <v>0.13421736199989398</v>
      </c>
      <c r="S5" s="101">
        <v>-0.28613456116700947</v>
      </c>
      <c r="T5" s="91">
        <v>-0.12660517779746672</v>
      </c>
      <c r="U5" s="91">
        <v>3.741909559765004E-2</v>
      </c>
      <c r="V5" s="91">
        <v>0.13421736199989398</v>
      </c>
      <c r="W5" s="100">
        <v>-3.3834376746779968</v>
      </c>
      <c r="X5" s="90">
        <v>44196</v>
      </c>
      <c r="Y5" s="89">
        <v>0</v>
      </c>
      <c r="Z5" s="104">
        <v>8</v>
      </c>
      <c r="AA5" s="89" t="s">
        <v>115</v>
      </c>
      <c r="AB5" s="89" t="s">
        <v>115</v>
      </c>
      <c r="AC5" s="89" t="s">
        <v>117</v>
      </c>
      <c r="AD5" s="89" t="s">
        <v>16</v>
      </c>
    </row>
    <row r="6" spans="1:30" s="42" customFormat="1" ht="21.75" customHeight="1" x14ac:dyDescent="0.3">
      <c r="A6" s="86" t="s">
        <v>69</v>
      </c>
      <c r="B6" s="87" t="s">
        <v>96</v>
      </c>
      <c r="C6" s="88"/>
      <c r="D6" s="88"/>
      <c r="E6" s="88"/>
      <c r="F6" s="88"/>
      <c r="G6" s="102"/>
      <c r="H6" s="96"/>
      <c r="I6" s="96"/>
      <c r="J6" s="96"/>
      <c r="K6" s="101"/>
      <c r="L6" s="96">
        <v>-1.7080426137420002E-2</v>
      </c>
      <c r="M6" s="96">
        <v>2.9045289125417623E-2</v>
      </c>
      <c r="N6" s="96">
        <v>0.144179523141655</v>
      </c>
      <c r="O6" s="101">
        <v>-0.58806183900138453</v>
      </c>
      <c r="P6" s="96">
        <v>-3.4353260034116873E-2</v>
      </c>
      <c r="Q6" s="96">
        <v>3.53394693711633E-2</v>
      </c>
      <c r="R6" s="96">
        <v>0.144179523141655</v>
      </c>
      <c r="S6" s="101">
        <v>-0.97209326131390172</v>
      </c>
      <c r="T6" s="91">
        <v>-0.11819967347835747</v>
      </c>
      <c r="U6" s="91">
        <v>3.9830720157570838E-2</v>
      </c>
      <c r="V6" s="91">
        <v>0.13918931627950717</v>
      </c>
      <c r="W6" s="100">
        <v>-2.9675504989806374</v>
      </c>
      <c r="X6" s="90">
        <v>44196</v>
      </c>
      <c r="Y6" s="89">
        <v>0</v>
      </c>
      <c r="Z6" s="104">
        <v>8</v>
      </c>
      <c r="AA6" s="89" t="s">
        <v>106</v>
      </c>
      <c r="AB6" s="89" t="s">
        <v>106</v>
      </c>
      <c r="AC6" s="89" t="s">
        <v>109</v>
      </c>
      <c r="AD6" s="89" t="s">
        <v>16</v>
      </c>
    </row>
    <row r="7" spans="1:30" s="99" customFormat="1" ht="21.75" customHeight="1" x14ac:dyDescent="0.3">
      <c r="A7" s="86" t="s">
        <v>93</v>
      </c>
      <c r="B7" s="87" t="s">
        <v>97</v>
      </c>
      <c r="C7" s="88"/>
      <c r="D7" s="88"/>
      <c r="E7" s="88"/>
      <c r="F7" s="88"/>
      <c r="G7" s="102"/>
      <c r="H7" s="96"/>
      <c r="I7" s="96"/>
      <c r="J7" s="96"/>
      <c r="K7" s="101"/>
      <c r="L7" s="96">
        <v>-2.1652652792621963E-3</v>
      </c>
      <c r="M7" s="96">
        <v>3.4021094136304983E-2</v>
      </c>
      <c r="N7" s="96">
        <v>9.7134288570476526E-2</v>
      </c>
      <c r="O7" s="101">
        <v>-6.36447866899017E-2</v>
      </c>
      <c r="P7" s="96">
        <v>-1.4786415065855985E-2</v>
      </c>
      <c r="Q7" s="96">
        <v>4.0863388747301096E-2</v>
      </c>
      <c r="R7" s="96">
        <v>9.7134288570476526E-2</v>
      </c>
      <c r="S7" s="101">
        <v>-0.3618499473280366</v>
      </c>
      <c r="T7" s="91">
        <v>-8.3750240010735832E-2</v>
      </c>
      <c r="U7" s="91">
        <v>4.0370287209494669E-2</v>
      </c>
      <c r="V7" s="91">
        <v>8.8626172034243764E-2</v>
      </c>
      <c r="W7" s="100">
        <v>-2.0745515030925676</v>
      </c>
      <c r="X7" s="90">
        <v>44196</v>
      </c>
      <c r="Y7" s="89">
        <v>0</v>
      </c>
      <c r="Z7" s="104">
        <v>6</v>
      </c>
      <c r="AA7" s="89" t="s">
        <v>106</v>
      </c>
      <c r="AB7" s="89" t="s">
        <v>106</v>
      </c>
      <c r="AC7" s="89" t="s">
        <v>106</v>
      </c>
      <c r="AD7" s="89" t="s">
        <v>16</v>
      </c>
    </row>
    <row r="8" spans="1:30" s="99" customFormat="1" ht="21.75" customHeight="1" x14ac:dyDescent="0.3">
      <c r="A8" s="86" t="s">
        <v>87</v>
      </c>
      <c r="B8" s="87" t="s">
        <v>98</v>
      </c>
      <c r="C8" s="88"/>
      <c r="D8" s="88"/>
      <c r="E8" s="88"/>
      <c r="F8" s="88"/>
      <c r="G8" s="102"/>
      <c r="H8" s="96">
        <v>5.3892550982608922E-2</v>
      </c>
      <c r="I8" s="96">
        <v>4.691855401253664E-2</v>
      </c>
      <c r="J8" s="96">
        <v>0.11390099142888328</v>
      </c>
      <c r="K8" s="101">
        <v>1.1486404923776814</v>
      </c>
      <c r="L8" s="96">
        <v>4.129087898924122E-2</v>
      </c>
      <c r="M8" s="96">
        <v>5.6829715368701655E-2</v>
      </c>
      <c r="N8" s="96">
        <v>0.11390099142888328</v>
      </c>
      <c r="O8" s="101">
        <v>0.72657198300841253</v>
      </c>
      <c r="P8" s="96">
        <v>7.314961561991673E-2</v>
      </c>
      <c r="Q8" s="96">
        <v>6.9480635253428541E-2</v>
      </c>
      <c r="R8" s="96">
        <v>0.11390099142888328</v>
      </c>
      <c r="S8" s="101">
        <v>1.0528057976601062</v>
      </c>
      <c r="T8" s="91">
        <v>2.2417007138486822E-2</v>
      </c>
      <c r="U8" s="91">
        <v>5.8705608980674069E-2</v>
      </c>
      <c r="V8" s="91">
        <v>4.8629579746904746E-2</v>
      </c>
      <c r="W8" s="100">
        <v>0.38185460516841785</v>
      </c>
      <c r="X8" s="90">
        <v>44196</v>
      </c>
      <c r="Y8" s="89">
        <v>0</v>
      </c>
      <c r="Z8" s="104">
        <v>8</v>
      </c>
      <c r="AA8" s="89" t="s">
        <v>106</v>
      </c>
      <c r="AB8" s="89" t="s">
        <v>106</v>
      </c>
      <c r="AC8" s="89" t="s">
        <v>106</v>
      </c>
      <c r="AD8" s="89" t="s">
        <v>16</v>
      </c>
    </row>
    <row r="9" spans="1:30" s="99" customFormat="1" ht="21.75" customHeight="1" x14ac:dyDescent="0.3">
      <c r="A9" s="86" t="s">
        <v>118</v>
      </c>
      <c r="B9" s="87" t="s">
        <v>103</v>
      </c>
      <c r="C9" s="88"/>
      <c r="D9" s="88"/>
      <c r="E9" s="88"/>
      <c r="F9" s="88"/>
      <c r="G9" s="102"/>
      <c r="H9" s="88"/>
      <c r="I9" s="88"/>
      <c r="J9" s="88"/>
      <c r="K9" s="102"/>
      <c r="L9" s="88">
        <v>6.0778134237238213E-3</v>
      </c>
      <c r="M9" s="88">
        <v>4.3156984331225327E-2</v>
      </c>
      <c r="N9" s="88">
        <v>0.14273609613310728</v>
      </c>
      <c r="O9" s="102">
        <v>0.14083035499137847</v>
      </c>
      <c r="P9" s="88">
        <v>1.7923483305648524E-4</v>
      </c>
      <c r="Q9" s="88">
        <v>5.0096005743758325E-2</v>
      </c>
      <c r="R9" s="88">
        <v>0.14273609613310728</v>
      </c>
      <c r="S9" s="102">
        <v>3.5778268226268096E-3</v>
      </c>
      <c r="T9" s="91">
        <v>-0.13597494021477174</v>
      </c>
      <c r="U9" s="91">
        <v>3.3702712509332891E-2</v>
      </c>
      <c r="V9" s="91">
        <v>0.14273609613310728</v>
      </c>
      <c r="W9" s="100">
        <v>-4.0345399551183849</v>
      </c>
      <c r="X9" s="90">
        <v>44196</v>
      </c>
      <c r="Y9" s="89">
        <v>0</v>
      </c>
      <c r="Z9" s="104">
        <v>8</v>
      </c>
      <c r="AA9" s="89" t="s">
        <v>106</v>
      </c>
      <c r="AB9" s="89" t="s">
        <v>106</v>
      </c>
      <c r="AC9" s="89" t="s">
        <v>106</v>
      </c>
      <c r="AD9" s="89" t="s">
        <v>16</v>
      </c>
    </row>
    <row r="10" spans="1:30" s="42" customFormat="1" ht="21.75" customHeight="1" x14ac:dyDescent="0.3">
      <c r="A10" s="86" t="s">
        <v>71</v>
      </c>
      <c r="B10" s="87" t="s">
        <v>99</v>
      </c>
      <c r="C10" s="88"/>
      <c r="D10" s="88"/>
      <c r="E10" s="88"/>
      <c r="F10" s="88"/>
      <c r="G10" s="102"/>
      <c r="H10" s="96"/>
      <c r="I10" s="96"/>
      <c r="J10" s="96"/>
      <c r="K10" s="101"/>
      <c r="L10" s="96">
        <v>6.2131916058520975E-3</v>
      </c>
      <c r="M10" s="96">
        <v>2.4848134815847911E-2</v>
      </c>
      <c r="N10" s="96">
        <v>9.2948039635306637E-2</v>
      </c>
      <c r="O10" s="101">
        <v>0.25004659914712718</v>
      </c>
      <c r="P10" s="96">
        <v>1.7280309626432899E-3</v>
      </c>
      <c r="Q10" s="96">
        <v>2.9065552493321319E-2</v>
      </c>
      <c r="R10" s="96">
        <v>9.2948039635306637E-2</v>
      </c>
      <c r="S10" s="101">
        <v>5.9452885440259798E-2</v>
      </c>
      <c r="T10" s="91">
        <v>-7.3723161760433475E-2</v>
      </c>
      <c r="U10" s="91">
        <v>1.8860500058957685E-2</v>
      </c>
      <c r="V10" s="91">
        <v>8.4489566511651126E-2</v>
      </c>
      <c r="W10" s="100">
        <v>-3.9088656997415661</v>
      </c>
      <c r="X10" s="90">
        <v>44196</v>
      </c>
      <c r="Y10" s="89">
        <v>0</v>
      </c>
      <c r="Z10" s="104">
        <v>8</v>
      </c>
      <c r="AA10" s="89" t="s">
        <v>106</v>
      </c>
      <c r="AB10" s="89" t="s">
        <v>106</v>
      </c>
      <c r="AC10" s="89" t="s">
        <v>109</v>
      </c>
      <c r="AD10" s="89" t="s">
        <v>16</v>
      </c>
    </row>
    <row r="11" spans="1:30" s="42" customFormat="1" ht="21.75" customHeight="1" x14ac:dyDescent="0.3">
      <c r="A11" s="86" t="s">
        <v>64</v>
      </c>
      <c r="B11" s="87" t="s">
        <v>100</v>
      </c>
      <c r="C11" s="88"/>
      <c r="D11" s="88"/>
      <c r="E11" s="88"/>
      <c r="F11" s="88"/>
      <c r="G11" s="102"/>
      <c r="H11" s="96"/>
      <c r="I11" s="96"/>
      <c r="J11" s="96"/>
      <c r="K11" s="101"/>
      <c r="L11" s="96">
        <v>-1.206359521488809E-2</v>
      </c>
      <c r="M11" s="96">
        <v>2.4066759400969254E-2</v>
      </c>
      <c r="N11" s="96">
        <v>0.10371476244840609</v>
      </c>
      <c r="O11" s="101">
        <v>-0.50125548745055581</v>
      </c>
      <c r="P11" s="96">
        <v>-2.4401366681601311E-2</v>
      </c>
      <c r="Q11" s="96">
        <v>2.7639283156184441E-2</v>
      </c>
      <c r="R11" s="96">
        <v>0.10371476244840609</v>
      </c>
      <c r="S11" s="101">
        <v>-0.88285092430631185</v>
      </c>
      <c r="T11" s="91">
        <v>-9.1898469025989193E-2</v>
      </c>
      <c r="U11" s="91">
        <v>2.3327709783104465E-2</v>
      </c>
      <c r="V11" s="91">
        <v>9.8011489173663299E-2</v>
      </c>
      <c r="W11" s="100">
        <v>-3.9394552607366711</v>
      </c>
      <c r="X11" s="90">
        <v>44196</v>
      </c>
      <c r="Y11" s="89">
        <v>0</v>
      </c>
      <c r="Z11" s="104">
        <v>6</v>
      </c>
      <c r="AA11" s="89" t="s">
        <v>116</v>
      </c>
      <c r="AB11" s="89" t="s">
        <v>116</v>
      </c>
      <c r="AC11" s="89" t="s">
        <v>116</v>
      </c>
      <c r="AD11" s="89" t="s">
        <v>16</v>
      </c>
    </row>
    <row r="12" spans="1:30" s="99" customFormat="1" ht="21.75" customHeight="1" x14ac:dyDescent="0.3">
      <c r="A12" s="86" t="s">
        <v>94</v>
      </c>
      <c r="B12" s="87" t="s">
        <v>101</v>
      </c>
      <c r="C12" s="88"/>
      <c r="D12" s="88"/>
      <c r="E12" s="88"/>
      <c r="F12" s="88"/>
      <c r="G12" s="102"/>
      <c r="H12" s="96">
        <v>9.8288726837987284E-3</v>
      </c>
      <c r="I12" s="96">
        <v>3.5933778617718445E-2</v>
      </c>
      <c r="J12" s="96">
        <v>0.16018695559804549</v>
      </c>
      <c r="K12" s="101">
        <v>0.27352739015741162</v>
      </c>
      <c r="L12" s="96">
        <v>-5.2991005606745079E-3</v>
      </c>
      <c r="M12" s="96">
        <v>4.3654890291887294E-2</v>
      </c>
      <c r="N12" s="96">
        <v>0.16018695559804549</v>
      </c>
      <c r="O12" s="101">
        <v>-0.12138618434826942</v>
      </c>
      <c r="P12" s="96">
        <v>-2.6479119131080808E-2</v>
      </c>
      <c r="Q12" s="96">
        <v>5.245279638541292E-2</v>
      </c>
      <c r="R12" s="96">
        <v>0.16018695559804549</v>
      </c>
      <c r="S12" s="101">
        <v>-0.50481806416034336</v>
      </c>
      <c r="T12" s="91">
        <v>-0.13451252631733768</v>
      </c>
      <c r="U12" s="91">
        <v>3.8525044511559671E-2</v>
      </c>
      <c r="V12" s="91">
        <v>0.15298907220912783</v>
      </c>
      <c r="W12" s="100">
        <v>-3.4915605685277376</v>
      </c>
      <c r="X12" s="90">
        <v>44196</v>
      </c>
      <c r="Y12" s="89">
        <v>0</v>
      </c>
      <c r="Z12" s="104">
        <v>6</v>
      </c>
      <c r="AA12" s="89" t="s">
        <v>106</v>
      </c>
      <c r="AB12" s="89" t="s">
        <v>106</v>
      </c>
      <c r="AC12" s="89" t="s">
        <v>106</v>
      </c>
      <c r="AD12" s="89" t="s">
        <v>16</v>
      </c>
    </row>
    <row r="13" spans="1:30" s="42" customFormat="1" ht="21.75" customHeight="1" x14ac:dyDescent="0.3">
      <c r="A13" s="86" t="s">
        <v>36</v>
      </c>
      <c r="B13" s="87" t="s">
        <v>102</v>
      </c>
      <c r="C13" s="88"/>
      <c r="D13" s="88"/>
      <c r="E13" s="88"/>
      <c r="F13" s="88"/>
      <c r="G13" s="102"/>
      <c r="H13" s="96"/>
      <c r="I13" s="96"/>
      <c r="J13" s="96"/>
      <c r="K13" s="101"/>
      <c r="L13" s="96">
        <v>-1.1002022018561264E-2</v>
      </c>
      <c r="M13" s="96">
        <v>3.253356981146252E-2</v>
      </c>
      <c r="N13" s="96">
        <v>0.1539268579769669</v>
      </c>
      <c r="O13" s="101">
        <v>-0.33817444818751285</v>
      </c>
      <c r="P13" s="96">
        <v>-3.0339054658768183E-2</v>
      </c>
      <c r="Q13" s="96">
        <v>3.759829138959124E-2</v>
      </c>
      <c r="R13" s="96">
        <v>0.1539268579769669</v>
      </c>
      <c r="S13" s="101">
        <v>-0.8069264197246816</v>
      </c>
      <c r="T13" s="91">
        <v>-0.11612129318726983</v>
      </c>
      <c r="U13" s="91">
        <v>4.6304754051137112E-2</v>
      </c>
      <c r="V13" s="91">
        <v>0.14806489119206445</v>
      </c>
      <c r="W13" s="100">
        <v>-2.5077617961004637</v>
      </c>
      <c r="X13" s="90">
        <v>44196</v>
      </c>
      <c r="Y13" s="89">
        <v>0</v>
      </c>
      <c r="Z13" s="104">
        <v>6</v>
      </c>
      <c r="AA13" s="89" t="s">
        <v>106</v>
      </c>
      <c r="AB13" s="89" t="s">
        <v>106</v>
      </c>
      <c r="AC13" s="89" t="s">
        <v>106</v>
      </c>
      <c r="AD13" s="89" t="s">
        <v>16</v>
      </c>
    </row>
    <row r="14" spans="1:30" s="42" customFormat="1" ht="21.75" customHeight="1" x14ac:dyDescent="0.3">
      <c r="A14" s="15"/>
      <c r="B14" s="15"/>
      <c r="C14" s="15"/>
      <c r="D14" s="15"/>
      <c r="E14" s="20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42" customFormat="1" ht="21.75" customHeight="1" x14ac:dyDescent="0.3">
      <c r="A15" s="63" t="s">
        <v>17</v>
      </c>
      <c r="B15" s="63" t="s">
        <v>18</v>
      </c>
      <c r="C15" s="43">
        <f t="shared" ref="C15:W15" si="0">AVERAGE(C4:C13)</f>
        <v>9.2768886917549143E-3</v>
      </c>
      <c r="D15" s="43">
        <f t="shared" si="0"/>
        <v>0.14324000000000003</v>
      </c>
      <c r="E15" s="43">
        <f t="shared" si="0"/>
        <v>2.2701234216911993E-2</v>
      </c>
      <c r="F15" s="43">
        <f t="shared" si="0"/>
        <v>0.13421736199989398</v>
      </c>
      <c r="G15" s="103">
        <f t="shared" si="0"/>
        <v>0.40865129195679617</v>
      </c>
      <c r="H15" s="43">
        <f t="shared" ref="H15:K15" si="1">AVERAGE(H4:H13)</f>
        <v>2.0656197865900783E-2</v>
      </c>
      <c r="I15" s="43">
        <f t="shared" si="1"/>
        <v>3.3512251803916121E-2</v>
      </c>
      <c r="J15" s="43">
        <f t="shared" si="1"/>
        <v>0.13859780607724154</v>
      </c>
      <c r="K15" s="103">
        <f t="shared" si="1"/>
        <v>0.54164612300520454</v>
      </c>
      <c r="L15" s="43">
        <f t="shared" si="0"/>
        <v>-9.8343701721064218E-4</v>
      </c>
      <c r="M15" s="43">
        <f t="shared" si="0"/>
        <v>3.4679583428073216E-2</v>
      </c>
      <c r="N15" s="43">
        <f t="shared" si="0"/>
        <v>0.12890307922148844</v>
      </c>
      <c r="O15" s="103">
        <f t="shared" si="0"/>
        <v>-0.1068451508341329</v>
      </c>
      <c r="P15" s="43">
        <f t="shared" si="0"/>
        <v>-9.6450173172931697E-3</v>
      </c>
      <c r="Q15" s="43">
        <f t="shared" si="0"/>
        <v>4.1215850072353802E-2</v>
      </c>
      <c r="R15" s="43">
        <f t="shared" si="0"/>
        <v>0.12890307922148844</v>
      </c>
      <c r="S15" s="103">
        <f t="shared" si="0"/>
        <v>-0.36833920050371022</v>
      </c>
      <c r="T15" s="43">
        <f t="shared" si="0"/>
        <v>-9.9972394550539551E-2</v>
      </c>
      <c r="U15" s="43">
        <f t="shared" si="0"/>
        <v>3.6988529327086316E-2</v>
      </c>
      <c r="V15" s="43">
        <f t="shared" si="0"/>
        <v>0.11830394605623069</v>
      </c>
      <c r="W15" s="103">
        <f t="shared" si="0"/>
        <v>-3.0230386507453701</v>
      </c>
      <c r="X15" s="44"/>
      <c r="Y15" s="43"/>
      <c r="Z15" s="43"/>
      <c r="AA15" s="43"/>
      <c r="AB15" s="43"/>
      <c r="AC15" s="43"/>
      <c r="AD15" s="43"/>
    </row>
    <row r="16" spans="1:30" s="109" customFormat="1" ht="21.75" hidden="1" customHeight="1" x14ac:dyDescent="0.3">
      <c r="A16" s="110" t="s">
        <v>20</v>
      </c>
      <c r="B16" s="110" t="s">
        <v>88</v>
      </c>
      <c r="C16" s="105">
        <v>2.336876322393322E-2</v>
      </c>
      <c r="D16" s="105">
        <v>0.36587224993954259</v>
      </c>
      <c r="E16" s="105">
        <v>2.0797620451423797E-2</v>
      </c>
      <c r="F16" s="105">
        <v>3.551358537466142E-2</v>
      </c>
      <c r="G16" s="106">
        <v>1.123626776366784</v>
      </c>
      <c r="H16" s="105">
        <v>0.36587224993954259</v>
      </c>
      <c r="I16" s="105">
        <v>2.0797620451423797E-2</v>
      </c>
      <c r="J16" s="105">
        <v>3.551358537466142E-2</v>
      </c>
      <c r="K16" s="106">
        <v>1.123626776366784</v>
      </c>
      <c r="L16" s="105">
        <v>6.7546539149216933E-3</v>
      </c>
      <c r="M16" s="105">
        <v>2.0399383338369919E-2</v>
      </c>
      <c r="N16" s="105">
        <v>3.551358537466142E-2</v>
      </c>
      <c r="O16" s="106">
        <v>0.33112049530520005</v>
      </c>
      <c r="P16" s="105">
        <v>1.0735152196090114E-2</v>
      </c>
      <c r="Q16" s="105">
        <v>2.3727405453645788E-2</v>
      </c>
      <c r="R16" s="105">
        <v>3.551358537466142E-2</v>
      </c>
      <c r="S16" s="106">
        <v>0.45243683373061866</v>
      </c>
      <c r="T16" s="105">
        <v>1.2459665455083258E-2</v>
      </c>
      <c r="U16" s="105">
        <v>1.3459240924773203E-2</v>
      </c>
      <c r="V16" s="105">
        <v>1.5901341848376441E-2</v>
      </c>
      <c r="W16" s="106">
        <v>0.92573314681884344</v>
      </c>
      <c r="X16" s="107"/>
      <c r="Y16" s="108"/>
      <c r="Z16" s="108"/>
      <c r="AA16" s="108"/>
      <c r="AB16" s="108"/>
      <c r="AC16" s="108"/>
      <c r="AD16" s="108"/>
    </row>
    <row r="17" spans="1:30" s="42" customFormat="1" ht="21.75" customHeight="1" x14ac:dyDescent="0.3">
      <c r="A17" s="23" t="s">
        <v>86</v>
      </c>
      <c r="B17" s="15"/>
      <c r="C17" s="15"/>
      <c r="D17" s="15"/>
      <c r="E17" s="20"/>
      <c r="F17" s="2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42" customFormat="1" ht="21.75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42" customFormat="1" ht="21.75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42" customFormat="1" ht="21.75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42" customFormat="1" ht="21.75" customHeigh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22"/>
      <c r="AD21" s="15"/>
    </row>
    <row r="22" spans="1:30" s="42" customFormat="1" ht="21.75" customHeigh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1.75" customHeight="1" x14ac:dyDescent="0.3">
      <c r="E23" s="15"/>
      <c r="F23" s="15"/>
    </row>
    <row r="24" spans="1:30" s="42" customFormat="1" ht="21.75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42" customFormat="1" ht="21.75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s="1" customFormat="1" ht="21.7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21.75" customHeight="1" x14ac:dyDescent="0.3">
      <c r="E27" s="15"/>
      <c r="F27" s="15"/>
    </row>
    <row r="28" spans="1:30" ht="21.75" customHeight="1" x14ac:dyDescent="0.3">
      <c r="E28" s="15"/>
      <c r="F28" s="15"/>
    </row>
    <row r="29" spans="1:30" ht="21.75" customHeight="1" x14ac:dyDescent="0.3">
      <c r="E29" s="15"/>
      <c r="F29" s="15"/>
    </row>
    <row r="30" spans="1:30" ht="21.75" customHeight="1" x14ac:dyDescent="0.3">
      <c r="E30" s="15"/>
      <c r="F30" s="15"/>
    </row>
    <row r="31" spans="1:30" ht="21.75" customHeight="1" x14ac:dyDescent="0.3">
      <c r="E31" s="15"/>
      <c r="F31" s="15"/>
    </row>
    <row r="32" spans="1:30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</sheetData>
  <sheetProtection selectLockedCells="1"/>
  <phoneticPr fontId="42" type="noConversion"/>
  <conditionalFormatting sqref="G24:X24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3">
    <cfRule type="iconSet" priority="11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112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11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1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1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1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1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1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1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1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1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1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1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115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11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11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11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24</v>
      </c>
      <c r="B6" s="67" t="s">
        <v>40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29</v>
      </c>
      <c r="B8" s="67" t="s">
        <v>41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33</v>
      </c>
    </row>
    <row r="9" spans="1:14" s="1" customFormat="1" ht="21.75" customHeight="1" x14ac:dyDescent="0.3">
      <c r="A9" s="73" t="s">
        <v>39</v>
      </c>
      <c r="B9" s="74" t="s">
        <v>43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34</v>
      </c>
      <c r="B10" s="67" t="s">
        <v>44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33</v>
      </c>
    </row>
    <row r="11" spans="1:14" s="1" customFormat="1" ht="21.75" customHeight="1" x14ac:dyDescent="0.3">
      <c r="A11" s="73" t="s">
        <v>35</v>
      </c>
      <c r="B11" s="74" t="s">
        <v>37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35</v>
      </c>
      <c r="B12" s="67" t="s">
        <v>45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46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30</v>
      </c>
      <c r="B14" s="67" t="s">
        <v>31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26</v>
      </c>
      <c r="B15" s="74" t="s">
        <v>42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60</v>
      </c>
      <c r="B1" s="59" t="s">
        <v>59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48</v>
      </c>
      <c r="B3" s="14" t="s">
        <v>57</v>
      </c>
      <c r="C3" s="14" t="s">
        <v>58</v>
      </c>
      <c r="D3" s="14" t="s">
        <v>63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51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52</v>
      </c>
      <c r="B7" s="55"/>
      <c r="C7" s="56"/>
      <c r="D7" s="57"/>
    </row>
    <row r="8" spans="1:14" s="1" customFormat="1" x14ac:dyDescent="0.3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53</v>
      </c>
      <c r="B10" s="55"/>
      <c r="C10" s="56"/>
      <c r="D10" s="57"/>
    </row>
    <row r="11" spans="1:14" s="1" customFormat="1" x14ac:dyDescent="0.3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54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55</v>
      </c>
      <c r="B15" s="55"/>
      <c r="C15" s="56"/>
      <c r="D15" s="57"/>
    </row>
    <row r="16" spans="1:14" s="1" customFormat="1" x14ac:dyDescent="0.3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56</v>
      </c>
      <c r="B18" s="55"/>
      <c r="C18" s="56"/>
      <c r="D18" s="57"/>
    </row>
    <row r="19" spans="1:4" s="1" customFormat="1" x14ac:dyDescent="0.3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62</v>
      </c>
      <c r="C20" s="19"/>
    </row>
    <row r="21" spans="1:4" x14ac:dyDescent="0.3">
      <c r="A21" s="61" t="s">
        <v>61</v>
      </c>
      <c r="B21" s="51"/>
      <c r="C21" s="52"/>
      <c r="D21" s="51"/>
    </row>
    <row r="22" spans="1:4" x14ac:dyDescent="0.3">
      <c r="A22" s="60" t="s">
        <v>50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 Flex Int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2022-09-21T09:26:21Z</dcterms:modified>
</cp:coreProperties>
</file>