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Hubert\Dropbox\EPS\OBSERVATOIRE\Observatoire EPS Fichier W\Résultats observatoire\211231 - 31 décembre 2021\"/>
    </mc:Choice>
  </mc:AlternateContent>
  <xr:revisionPtr revIDLastSave="0" documentId="13_ncr:1_{F4F9A0E4-6553-477F-A049-0612279FE1F4}" xr6:coauthVersionLast="47" xr6:coauthVersionMax="47" xr10:uidLastSave="{00000000-0000-0000-0000-000000000000}"/>
  <bookViews>
    <workbookView xWindow="-96" yWindow="-96" windowWidth="23232" windowHeight="13992" tabRatio="747" xr2:uid="{00000000-000D-0000-FFFF-FFFF00000000}"/>
  </bookViews>
  <sheets>
    <sheet name="Obligataire" sheetId="2" r:id="rId1"/>
    <sheet name="Diversifié &amp; Flexible" sheetId="12" state="hidden" r:id="rId2"/>
    <sheet name="Lindicateur" sheetId="13" state="hidden" r:id="rId3"/>
  </sheets>
  <definedNames>
    <definedName name="_xlnm._FilterDatabase" localSheetId="1" hidden="1">'Diversifié &amp; Flexible'!$A$3:$N$7</definedName>
    <definedName name="_xlnm._FilterDatabase" localSheetId="0" hidden="1">Obligataire!$A$3:$Z$3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4" i="2" l="1"/>
  <c r="K24" i="2"/>
  <c r="G24" i="2"/>
  <c r="P24" i="2"/>
  <c r="H24" i="2"/>
  <c r="D24" i="2"/>
  <c r="R24" i="2"/>
  <c r="Q24" i="2"/>
  <c r="O24" i="2"/>
  <c r="N24" i="2"/>
  <c r="M24" i="2"/>
  <c r="L24" i="2"/>
  <c r="J24" i="2"/>
  <c r="I24" i="2"/>
  <c r="F24" i="2"/>
  <c r="E24" i="2"/>
  <c r="C24" i="2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<sst xmlns="http://schemas.openxmlformats.org/spreadsheetml/2006/main" count="227" uniqueCount="126">
  <si>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</si>
  <si>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</si>
  <si>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</si>
  <si>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</si>
  <si>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</si>
  <si>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</si>
  <si>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</si>
  <si>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</si>
  <si>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</si>
  <si>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</si>
  <si>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</si>
  <si>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</si>
  <si>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</si>
  <si>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</si>
  <si>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</si>
  <si>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</si>
  <si>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</si>
  <si>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</si>
  <si>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</si>
  <si>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</si>
  <si>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</si>
  <si>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</si>
  <si>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</si>
  <si>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Oblig Euro</t>
  </si>
  <si>
    <t>Multipar Equilibre SR</t>
  </si>
  <si>
    <t>AXA</t>
  </si>
  <si>
    <t>WF Euro 5-7 I</t>
  </si>
  <si>
    <t>Génération Equilibre 2 EUR</t>
  </si>
  <si>
    <t>Generali</t>
  </si>
  <si>
    <t>Euro Corporate Bonds</t>
  </si>
  <si>
    <t>UBS</t>
  </si>
  <si>
    <t>Allianz GI</t>
  </si>
  <si>
    <t>Strategy 50</t>
  </si>
  <si>
    <t>Carmignac</t>
  </si>
  <si>
    <t>Sécurité A</t>
  </si>
  <si>
    <t>HSBC GI</t>
  </si>
  <si>
    <t>Euro Bond</t>
  </si>
  <si>
    <t>HSBC EE</t>
  </si>
  <si>
    <t>Equilibre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</si>
  <si>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</si>
  <si>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FCP</t>
  </si>
  <si>
    <t>Fédéris GA</t>
  </si>
  <si>
    <t>Fidelity</t>
  </si>
  <si>
    <t>Euro Bond Fund</t>
  </si>
  <si>
    <t>Vanguard</t>
  </si>
  <si>
    <t>EUR Government Bond Index</t>
  </si>
  <si>
    <t>Euro Balanced</t>
  </si>
  <si>
    <t>Perf. cumulée depuis 01/01/14</t>
  </si>
  <si>
    <t>DNCA</t>
  </si>
  <si>
    <t>European Bond Opportunities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</si>
  <si>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</si>
  <si>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</si>
  <si>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</si>
  <si>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</si>
  <si>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</si>
  <si>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</si>
  <si>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</si>
  <si>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</si>
  <si>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</si>
  <si>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</si>
  <si>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</si>
  <si>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</si>
  <si>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</si>
  <si>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</si>
  <si>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</si>
  <si>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</si>
  <si>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</si>
  <si>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</si>
  <si>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</si>
  <si>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</si>
  <si>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</si>
  <si>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</si>
  <si>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</si>
  <si>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</si>
  <si>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</si>
  <si>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Pictet AM</t>
  </si>
  <si>
    <t>EUR Bonds</t>
  </si>
  <si>
    <t>Perf. annualisée depuis 01/08</t>
  </si>
  <si>
    <t>Perf.
Totale
depuis 01/08</t>
  </si>
  <si>
    <t>Volatilité annualisée depuis 01/08</t>
  </si>
  <si>
    <t>Max Drawdown depuis 01/08</t>
  </si>
  <si>
    <t>Avenir Obligataire</t>
  </si>
  <si>
    <t>Robeco</t>
  </si>
  <si>
    <t>Euro Credit Bonds IH</t>
  </si>
  <si>
    <t>Groupama AM</t>
  </si>
  <si>
    <t>Date de recommandation du fonds</t>
  </si>
  <si>
    <t>Aberdeen Standard Investments</t>
  </si>
  <si>
    <t xml:space="preserve">European corporate bond </t>
  </si>
  <si>
    <t>Groupama Credit Euro CT</t>
  </si>
  <si>
    <t>La Financière de l'Echiquier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</si>
  <si>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</si>
  <si>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</si>
  <si>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</si>
  <si>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</si>
  <si>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</si>
  <si>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</si>
  <si>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</si>
  <si>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</si>
  <si>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</si>
  <si>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</si>
  <si>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</si>
  <si>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</si>
  <si>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</si>
  <si>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</si>
  <si>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</si>
  <si>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Lazard Frères Gestion</t>
  </si>
  <si>
    <t>Echiquier Credit SRI Europe</t>
  </si>
  <si>
    <t>Indice FCPE Obligations</t>
  </si>
  <si>
    <t>Crédit Mutuel AM</t>
  </si>
  <si>
    <t>Performance annualisée 1 an</t>
  </si>
  <si>
    <t>BlackRock</t>
  </si>
  <si>
    <t>Vega IM</t>
  </si>
  <si>
    <t>BGF Euro Bond D2 EUR</t>
  </si>
  <si>
    <t>VEGA Obligations Euro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</si>
  <si>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</si>
  <si>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</si>
  <si>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OBLIGATAIRE EUR</t>
  </si>
  <si>
    <t>Lazard Euro Short Duration</t>
  </si>
  <si>
    <t>&lt;1/1/08</t>
  </si>
  <si>
    <t>Article SFDR</t>
  </si>
  <si>
    <t>non</t>
  </si>
  <si>
    <t>oui</t>
  </si>
  <si>
    <t>CM-AM Perspective Obli MT A</t>
  </si>
  <si>
    <t>Label Greenfin</t>
  </si>
  <si>
    <t>Label CIES</t>
  </si>
  <si>
    <t>Label ISR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</si>
</sst>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  <numFmt numFmtId="170" formatCode="[$-40C]d\-mmm\-yy;@"/>
  </numFmts>
  <fonts count="4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  <family val="2"/>
    </font>
    <font>
      <i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rgb="FFC00000"/>
      <name val="Calibri"/>
      <family val="2"/>
    </font>
    <font>
      <b/>
      <sz val="12"/>
      <color rgb="FFCF1D28"/>
      <name val="Calibri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08">
    <xf numFmtId="0" fontId="0" fillId="0" borderId="0" xfId="0"/>
    <xf numFmtId="0" fontId="0" fillId="2" borderId="0" xfId="0" applyFill="1"/>
    <xf numFmtId="0" fontId="12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textRotation="90" wrapText="1"/>
    </xf>
    <xf numFmtId="0" fontId="16" fillId="4" borderId="0" xfId="0" applyFont="1" applyFill="1"/>
    <xf numFmtId="0" fontId="17" fillId="4" borderId="0" xfId="0" applyFont="1" applyFill="1"/>
    <xf numFmtId="0" fontId="17" fillId="4" borderId="0" xfId="0" applyFont="1" applyFill="1" applyAlignment="1">
      <alignment horizontal="right"/>
    </xf>
    <xf numFmtId="0" fontId="18" fillId="5" borderId="0" xfId="0" applyFont="1" applyFill="1" applyAlignment="1">
      <alignment horizontal="center" vertical="center" wrapText="1"/>
    </xf>
    <xf numFmtId="167" fontId="19" fillId="5" borderId="0" xfId="0" applyNumberFormat="1" applyFont="1" applyFill="1" applyAlignment="1">
      <alignment horizontal="center"/>
    </xf>
    <xf numFmtId="0" fontId="19" fillId="5" borderId="0" xfId="0" applyFont="1" applyFill="1" applyAlignment="1">
      <alignment horizontal="center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8" fillId="5" borderId="0" xfId="0" applyFont="1" applyFill="1" applyAlignment="1" applyProtection="1">
      <alignment horizontal="center" vertical="center" wrapText="1"/>
      <protection locked="0"/>
    </xf>
    <xf numFmtId="167" fontId="19" fillId="5" borderId="0" xfId="0" applyNumberFormat="1" applyFont="1" applyFill="1" applyAlignment="1" applyProtection="1">
      <alignment horizontal="center"/>
      <protection locked="0"/>
    </xf>
    <xf numFmtId="0" fontId="19" fillId="5" borderId="0" xfId="0" applyFont="1" applyFill="1" applyAlignment="1" applyProtection="1">
      <alignment horizontal="center"/>
      <protection locked="0"/>
    </xf>
    <xf numFmtId="166" fontId="21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3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22" fillId="2" borderId="0" xfId="0" applyFont="1" applyFill="1" applyAlignment="1" applyProtection="1">
      <alignment horizontal="left"/>
      <protection locked="0"/>
    </xf>
    <xf numFmtId="0" fontId="21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horizontal="left" vertical="center"/>
    </xf>
    <xf numFmtId="164" fontId="21" fillId="2" borderId="0" xfId="1" applyFont="1" applyFill="1" applyBorder="1" applyAlignment="1" applyProtection="1">
      <alignment horizontal="center" vertical="center"/>
    </xf>
    <xf numFmtId="164" fontId="23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Protection="1">
      <protection locked="0"/>
    </xf>
    <xf numFmtId="165" fontId="11" fillId="2" borderId="0" xfId="2" applyNumberFormat="1" applyFont="1" applyFill="1" applyProtection="1">
      <protection locked="0"/>
    </xf>
    <xf numFmtId="0" fontId="21" fillId="0" borderId="0" xfId="0" applyFont="1" applyBorder="1"/>
    <xf numFmtId="166" fontId="21" fillId="2" borderId="0" xfId="2" applyNumberFormat="1" applyFont="1" applyFill="1" applyBorder="1" applyAlignment="1">
      <alignment horizontal="center"/>
    </xf>
    <xf numFmtId="166" fontId="21" fillId="0" borderId="0" xfId="2" applyNumberFormat="1" applyFont="1" applyBorder="1" applyAlignment="1">
      <alignment horizontal="center"/>
    </xf>
    <xf numFmtId="166" fontId="21" fillId="0" borderId="0" xfId="2" applyNumberFormat="1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0" fillId="6" borderId="0" xfId="0" applyFill="1"/>
    <xf numFmtId="168" fontId="24" fillId="8" borderId="0" xfId="0" applyNumberFormat="1" applyFont="1" applyFill="1" applyAlignment="1" applyProtection="1">
      <alignment horizontal="right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20" fillId="6" borderId="1" xfId="0" applyNumberFormat="1" applyFont="1" applyFill="1" applyBorder="1"/>
    <xf numFmtId="0" fontId="0" fillId="2" borderId="0" xfId="0" applyFill="1" applyAlignment="1">
      <alignment vertical="center"/>
    </xf>
    <xf numFmtId="166" fontId="20" fillId="2" borderId="11" xfId="2" applyNumberFormat="1" applyFont="1" applyFill="1" applyBorder="1" applyAlignment="1" applyProtection="1">
      <alignment horizontal="center" vertical="center"/>
    </xf>
    <xf numFmtId="164" fontId="20" fillId="2" borderId="11" xfId="1" applyFont="1" applyFill="1" applyBorder="1" applyAlignment="1" applyProtection="1">
      <alignment horizontal="center" vertical="center"/>
    </xf>
    <xf numFmtId="166" fontId="11" fillId="2" borderId="0" xfId="2" applyNumberFormat="1" applyFont="1" applyFill="1" applyProtection="1">
      <protection locked="0"/>
    </xf>
    <xf numFmtId="166" fontId="17" fillId="5" borderId="0" xfId="0" applyNumberFormat="1" applyFont="1" applyFill="1" applyProtection="1">
      <protection locked="0"/>
    </xf>
    <xf numFmtId="164" fontId="17" fillId="5" borderId="0" xfId="0" applyNumberFormat="1" applyFont="1" applyFill="1" applyProtection="1">
      <protection locked="0"/>
    </xf>
    <xf numFmtId="166" fontId="20" fillId="6" borderId="2" xfId="2" applyNumberFormat="1" applyFont="1" applyFill="1" applyBorder="1" applyAlignment="1">
      <alignment horizontal="center"/>
    </xf>
    <xf numFmtId="166" fontId="20" fillId="6" borderId="3" xfId="2" applyNumberFormat="1" applyFont="1" applyFill="1" applyBorder="1" applyAlignment="1">
      <alignment horizontal="center"/>
    </xf>
    <xf numFmtId="0" fontId="27" fillId="0" borderId="4" xfId="0" applyFont="1" applyBorder="1"/>
    <xf numFmtId="166" fontId="27" fillId="2" borderId="5" xfId="2" applyNumberFormat="1" applyFont="1" applyFill="1" applyBorder="1" applyAlignment="1">
      <alignment horizontal="center"/>
    </xf>
    <xf numFmtId="166" fontId="27" fillId="0" borderId="5" xfId="2" applyNumberFormat="1" applyFont="1" applyBorder="1" applyAlignment="1">
      <alignment horizontal="center"/>
    </xf>
    <xf numFmtId="166" fontId="27" fillId="0" borderId="6" xfId="2" applyNumberFormat="1" applyFont="1" applyFill="1" applyBorder="1" applyAlignment="1">
      <alignment horizontal="center"/>
    </xf>
    <xf numFmtId="0" fontId="27" fillId="0" borderId="7" xfId="0" applyNumberFormat="1" applyFont="1" applyBorder="1"/>
    <xf numFmtId="166" fontId="27" fillId="2" borderId="8" xfId="2" applyNumberFormat="1" applyFont="1" applyFill="1" applyBorder="1" applyAlignment="1">
      <alignment horizontal="center"/>
    </xf>
    <xf numFmtId="166" fontId="27" fillId="0" borderId="8" xfId="2" applyNumberFormat="1" applyFont="1" applyBorder="1" applyAlignment="1">
      <alignment horizontal="center"/>
    </xf>
    <xf numFmtId="166" fontId="27" fillId="0" borderId="9" xfId="2" applyNumberFormat="1" applyFont="1" applyBorder="1" applyAlignment="1">
      <alignment horizontal="center"/>
    </xf>
    <xf numFmtId="0" fontId="28" fillId="4" borderId="0" xfId="0" applyFont="1" applyFill="1"/>
    <xf numFmtId="0" fontId="29" fillId="8" borderId="0" xfId="0" applyFont="1" applyFill="1" applyProtection="1">
      <protection locked="0"/>
    </xf>
    <xf numFmtId="0" fontId="30" fillId="0" borderId="0" xfId="0" applyFont="1" applyBorder="1" applyAlignment="1" applyProtection="1">
      <alignment vertical="top"/>
      <protection locked="0"/>
    </xf>
    <xf numFmtId="0" fontId="27" fillId="0" borderId="4" xfId="0" applyFont="1" applyBorder="1"/>
    <xf numFmtId="166" fontId="31" fillId="2" borderId="0" xfId="2" applyNumberFormat="1" applyFont="1" applyFill="1" applyBorder="1" applyAlignment="1" applyProtection="1">
      <alignment horizontal="center"/>
      <protection locked="0"/>
    </xf>
    <xf numFmtId="0" fontId="20" fillId="2" borderId="11" xfId="0" applyFont="1" applyFill="1" applyBorder="1" applyAlignment="1" applyProtection="1">
      <alignment horizontal="left" vertical="center"/>
    </xf>
    <xf numFmtId="0" fontId="16" fillId="4" borderId="0" xfId="0" applyFont="1" applyFill="1" applyAlignment="1" applyProtection="1">
      <alignment vertical="center"/>
      <protection locked="0"/>
    </xf>
    <xf numFmtId="168" fontId="34" fillId="4" borderId="0" xfId="0" applyNumberFormat="1" applyFont="1" applyFill="1" applyAlignment="1" applyProtection="1">
      <alignment horizontal="right" vertical="center"/>
      <protection locked="0"/>
    </xf>
    <xf numFmtId="0" fontId="36" fillId="2" borderId="0" xfId="0" applyFont="1" applyFill="1" applyBorder="1" applyAlignment="1" applyProtection="1">
      <alignment vertical="center"/>
    </xf>
    <xf numFmtId="0" fontId="36" fillId="2" borderId="0" xfId="0" applyFont="1" applyFill="1" applyBorder="1" applyAlignment="1" applyProtection="1">
      <alignment horizontal="left" vertical="center"/>
    </xf>
    <xf numFmtId="166" fontId="36" fillId="2" borderId="0" xfId="2" applyNumberFormat="1" applyFont="1" applyFill="1" applyBorder="1" applyAlignment="1" applyProtection="1">
      <alignment horizontal="center" vertical="center"/>
    </xf>
    <xf numFmtId="164" fontId="36" fillId="2" borderId="0" xfId="1" applyFont="1" applyFill="1" applyBorder="1" applyAlignment="1" applyProtection="1">
      <alignment horizontal="left" vertical="center"/>
    </xf>
    <xf numFmtId="164" fontId="36" fillId="2" borderId="0" xfId="1" applyFont="1" applyFill="1" applyBorder="1" applyAlignment="1" applyProtection="1">
      <alignment horizontal="center" vertical="center"/>
    </xf>
    <xf numFmtId="164" fontId="37" fillId="2" borderId="0" xfId="1" applyFont="1" applyFill="1" applyBorder="1" applyAlignment="1" applyProtection="1">
      <alignment horizontal="center" vertical="center"/>
    </xf>
    <xf numFmtId="164" fontId="38" fillId="2" borderId="0" xfId="1" applyFont="1" applyFill="1" applyBorder="1" applyAlignment="1" applyProtection="1">
      <alignment horizontal="center" vertical="center"/>
    </xf>
    <xf numFmtId="0" fontId="36" fillId="7" borderId="0" xfId="0" applyFont="1" applyFill="1" applyBorder="1" applyAlignment="1" applyProtection="1">
      <alignment vertical="center"/>
    </xf>
    <xf numFmtId="0" fontId="36" fillId="7" borderId="0" xfId="0" applyFont="1" applyFill="1" applyBorder="1" applyAlignment="1" applyProtection="1">
      <alignment horizontal="left" vertical="center"/>
    </xf>
    <xf numFmtId="166" fontId="36" fillId="7" borderId="0" xfId="2" applyNumberFormat="1" applyFont="1" applyFill="1" applyBorder="1" applyAlignment="1" applyProtection="1">
      <alignment horizontal="center" vertical="center"/>
    </xf>
    <xf numFmtId="164" fontId="36" fillId="7" borderId="0" xfId="1" applyFont="1" applyFill="1" applyBorder="1" applyAlignment="1" applyProtection="1">
      <alignment horizontal="left" vertical="center"/>
    </xf>
    <xf numFmtId="164" fontId="36" fillId="7" borderId="0" xfId="1" applyFont="1" applyFill="1" applyBorder="1" applyAlignment="1" applyProtection="1">
      <alignment horizontal="center" vertical="center"/>
    </xf>
    <xf numFmtId="164" fontId="37" fillId="7" borderId="0" xfId="1" applyFont="1" applyFill="1" applyBorder="1" applyAlignment="1" applyProtection="1">
      <alignment horizontal="center" vertical="center"/>
    </xf>
    <xf numFmtId="164" fontId="38" fillId="7" borderId="0" xfId="1" applyFont="1" applyFill="1" applyBorder="1" applyAlignment="1" applyProtection="1">
      <alignment horizontal="center" vertical="center"/>
    </xf>
    <xf numFmtId="0" fontId="35" fillId="2" borderId="11" xfId="0" applyFont="1" applyFill="1" applyBorder="1" applyAlignment="1" applyProtection="1">
      <alignment horizontal="left"/>
    </xf>
    <xf numFmtId="166" fontId="35" fillId="2" borderId="11" xfId="2" applyNumberFormat="1" applyFont="1" applyFill="1" applyBorder="1" applyAlignment="1" applyProtection="1">
      <alignment horizontal="center"/>
    </xf>
    <xf numFmtId="164" fontId="35" fillId="2" borderId="11" xfId="1" applyFont="1" applyFill="1" applyBorder="1" applyAlignment="1" applyProtection="1">
      <alignment horizontal="center"/>
    </xf>
    <xf numFmtId="0" fontId="38" fillId="2" borderId="0" xfId="0" applyFont="1" applyFill="1"/>
    <xf numFmtId="164" fontId="35" fillId="2" borderId="11" xfId="2" applyNumberFormat="1" applyFont="1" applyFill="1" applyBorder="1" applyAlignment="1" applyProtection="1">
      <alignment horizontal="right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66" fontId="0" fillId="0" borderId="0" xfId="2" applyNumberFormat="1" applyFon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/>
    </xf>
    <xf numFmtId="169" fontId="0" fillId="0" borderId="0" xfId="1" applyNumberFormat="1" applyFont="1" applyFill="1" applyBorder="1" applyAlignment="1">
      <alignment horizontal="center" vertical="center"/>
    </xf>
    <xf numFmtId="166" fontId="39" fillId="0" borderId="0" xfId="2" applyNumberFormat="1" applyFont="1" applyFill="1" applyBorder="1" applyAlignment="1">
      <alignment horizontal="center" vertical="center"/>
    </xf>
    <xf numFmtId="0" fontId="7" fillId="4" borderId="0" xfId="0" applyFont="1" applyFill="1" applyAlignment="1" applyProtection="1">
      <alignment horizontal="left" vertical="center"/>
      <protection locked="0"/>
    </xf>
    <xf numFmtId="0" fontId="28" fillId="4" borderId="0" xfId="0" applyFont="1" applyFill="1" applyAlignment="1" applyProtection="1">
      <alignment vertical="center"/>
      <protection locked="0"/>
    </xf>
    <xf numFmtId="0" fontId="41" fillId="4" borderId="0" xfId="0" applyFont="1" applyFill="1" applyAlignment="1" applyProtection="1">
      <alignment horizontal="left" vertical="center"/>
      <protection locked="0"/>
    </xf>
    <xf numFmtId="170" fontId="41" fillId="4" borderId="0" xfId="0" applyNumberFormat="1" applyFont="1" applyFill="1" applyAlignment="1" applyProtection="1">
      <alignment horizontal="left" vertical="center"/>
      <protection locked="0"/>
    </xf>
    <xf numFmtId="166" fontId="1" fillId="0" borderId="0" xfId="2" applyNumberFormat="1" applyFont="1" applyFill="1" applyBorder="1" applyAlignment="1">
      <alignment horizontal="center" vertical="center"/>
    </xf>
    <xf numFmtId="0" fontId="16" fillId="9" borderId="0" xfId="0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2" fontId="39" fillId="0" borderId="0" xfId="1" applyNumberFormat="1" applyFont="1" applyFill="1" applyBorder="1" applyAlignment="1">
      <alignment horizontal="center" vertical="center"/>
    </xf>
    <xf numFmtId="2" fontId="1" fillId="0" borderId="0" xfId="1" applyNumberFormat="1" applyFont="1" applyFill="1" applyBorder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2" fontId="20" fillId="2" borderId="11" xfId="1" applyNumberFormat="1" applyFont="1" applyFill="1" applyBorder="1" applyAlignment="1" applyProtection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64" fontId="35" fillId="2" borderId="11" xfId="1" applyFont="1" applyFill="1" applyBorder="1" applyAlignment="1" applyProtection="1">
      <alignment horizontal="center" vertical="center"/>
    </xf>
    <xf numFmtId="166" fontId="35" fillId="2" borderId="11" xfId="2" applyNumberFormat="1" applyFont="1" applyFill="1" applyBorder="1" applyAlignment="1" applyProtection="1">
      <alignment horizontal="center" vertical="center"/>
    </xf>
    <xf numFmtId="0" fontId="38" fillId="2" borderId="0" xfId="0" applyFont="1" applyFill="1" applyAlignment="1">
      <alignment vertical="center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 xr:uid="{00000000-0005-0000-0000-00004A020000}"/>
    <cellStyle name="Pourcentage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3" defaultTableStyle="TableStyleMedium2" defaultPivotStyle="PivotStyleLight16">
    <tableStyle name="Résultats Observatoire" pivot="0" count="2" xr9:uid="{00000000-0011-0000-FFFF-FFFF00000000}">
      <tableStyleElement type="headerRow" dxfId="12"/>
      <tableStyleElement type="firstRowStripe" dxfId="11"/>
    </tableStyle>
    <tableStyle name="Style de tableau 1" pivot="0" count="2" xr9:uid="{00000000-0011-0000-FFFF-FFFF01000000}">
      <tableStyleElement type="firstRowStripe" dxfId="10"/>
      <tableStyleElement type="secondRowStripe" dxfId="9"/>
    </tableStyle>
    <tableStyle name="Style de tableau 2" pivot="0" count="2" xr9:uid="{00000000-0011-0000-FFFF-FFFF02000000}">
      <tableStyleElement type="firstRowStripe" dxfId="8"/>
      <tableStyleElement type="secondRowStripe" dxfId="7"/>
    </tableStyle>
  </tableStyles>
  <colors>
    <mruColors>
      <color rgb="FFCF1D28"/>
      <color rgb="FF00800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1000000}" name="Table10" displayName="Table10" ref="A3:Z22" totalsRowShown="0">
  <autoFilter ref="A3:Z22" xr:uid="{00000000-0009-0000-0100-00000A000000}"/>
  <sortState xmlns:xlrd2="http://schemas.microsoft.com/office/spreadsheetml/2017/richdata2" ref="A4:Z22">
    <sortCondition ref="A3:A22"/>
  </sortState>
  <tableColumns count="26">
    <tableColumn id="1" xr3:uid="{00000000-0010-0000-0100-000001000000}" name="Société"/>
    <tableColumn id="2" xr3:uid="{00000000-0010-0000-0100-000002000000}" name="Nom du fonds"/>
    <tableColumn id="3" xr3:uid="{00000000-0010-0000-0100-000003000000}" name="Perf. annualisée depuis 01/08"/>
    <tableColumn id="4" xr3:uid="{00000000-0010-0000-0100-000004000000}" name="Perf._x000a_Totale_x000a_depuis 01/08"/>
    <tableColumn id="5" xr3:uid="{00000000-0010-0000-0100-000005000000}" name="Volatilité annualisée depuis 01/08"/>
    <tableColumn id="6" xr3:uid="{00000000-0010-0000-0100-000006000000}" name="Max Drawdown depuis 01/08"/>
    <tableColumn id="7" xr3:uid="{00000000-0010-0000-0100-000007000000}" name="Couple Rendement / Risque depuis 01/08" dataDxfId="6"/>
    <tableColumn id="8" xr3:uid="{00000000-0010-0000-0100-000008000000}" name="Performance annualisée 5 ans"/>
    <tableColumn id="9" xr3:uid="{00000000-0010-0000-0100-000009000000}" name="Volatilité annualisée_x000a_5 ans"/>
    <tableColumn id="10" xr3:uid="{00000000-0010-0000-0100-00000A000000}" name="Max Drawdown _x000a_5 ans"/>
    <tableColumn id="11" xr3:uid="{00000000-0010-0000-0100-00000B000000}" name="Couple Rendement Risque 5 ans" dataDxfId="5"/>
    <tableColumn id="12" xr3:uid="{00000000-0010-0000-0100-00000C000000}" name="Performance annualisée 3 ans"/>
    <tableColumn id="13" xr3:uid="{00000000-0010-0000-0100-00000D000000}" name="Volatilité annualisée_x000a_3 ans"/>
    <tableColumn id="14" xr3:uid="{00000000-0010-0000-0100-00000E000000}" name="Max Drawdown _x000a_3 ans"/>
    <tableColumn id="15" xr3:uid="{00000000-0010-0000-0100-00000F000000}" name="Couple Rendement Risque _x000a_3 ans" dataDxfId="4"/>
    <tableColumn id="16" xr3:uid="{00000000-0010-0000-0100-000010000000}" name="Performance annualisée 1 an"/>
    <tableColumn id="17" xr3:uid="{00000000-0010-0000-0100-000011000000}" name="Volatilité annualisée_x000a_ 1 an"/>
    <tableColumn id="18" xr3:uid="{00000000-0010-0000-0100-000012000000}" name="Max Drawdown _x000a_1 an"/>
    <tableColumn id="19" xr3:uid="{00000000-0010-0000-0100-000013000000}" name="Couple Rendement Risque 1 an" dataDxfId="3"/>
    <tableColumn id="20" xr3:uid="{00000000-0010-0000-0100-000014000000}" name="Date de recommandation du fonds"/>
    <tableColumn id="21" xr3:uid="{00000000-0010-0000-0100-000015000000}" name="Compteur fonds liquidés SGP"/>
    <tableColumn id="24" xr3:uid="{C859B55E-D02A-483B-B25B-DB6278133A9D}" name="Article SFDR" dataDxfId="2" dataCellStyle="Milliers"/>
    <tableColumn id="26" xr3:uid="{E3E823E7-A393-4BE7-8230-3A9A7B70F5E5}" name="Label Greenfin" dataDxfId="1" dataCellStyle="Milliers"/>
    <tableColumn id="25" xr3:uid="{A1EF47FB-89D5-44D3-ABFF-C0C46D662E61}" name="Label CIES" dataDxfId="0" dataCellStyle="Milliers"/>
    <tableColumn id="22" xr3:uid="{00000000-0010-0000-0100-000016000000}" name="Label ISR"/>
    <tableColumn id="23" xr3:uid="{00000000-0010-0000-0100-000017000000}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008000"/>
  </sheetPr>
  <dimension ref="A1:Z53"/>
  <sheetViews>
    <sheetView showGridLines="0" tabSelected="1" zoomScale="80" zoomScaleNormal="80" workbookViewId="0">
      <pane xSplit="1" topLeftCell="B1" activePane="topRight" state="frozenSplit"/>
      <selection activeCell="V24" sqref="V24"/>
      <selection pane="topRight"/>
    </sheetView>
  </sheetViews>
  <sheetFormatPr baseColWidth="10" defaultColWidth="10.59765625" defaultRowHeight="15.6" outlineLevelCol="1" x14ac:dyDescent="0.6"/>
  <cols>
    <col min="1" max="1" width="15.8984375" style="15" customWidth="1"/>
    <col min="2" max="2" width="20.8984375" style="15" customWidth="1"/>
    <col min="3" max="4" width="12.8984375" style="15" customWidth="1"/>
    <col min="5" max="6" width="12.8984375" style="20" customWidth="1" outlineLevel="1"/>
    <col min="7" max="7" width="12.8984375" style="15" customWidth="1" outlineLevel="1"/>
    <col min="8" max="8" width="12.8984375" style="15" customWidth="1"/>
    <col min="9" max="11" width="12.8984375" style="15" customWidth="1" outlineLevel="1"/>
    <col min="12" max="12" width="12.8984375" style="15" customWidth="1"/>
    <col min="13" max="15" width="12.8984375" style="15" customWidth="1" outlineLevel="1"/>
    <col min="16" max="16" width="12.8984375" style="15" customWidth="1"/>
    <col min="17" max="19" width="12.8984375" style="15" customWidth="1" outlineLevel="1"/>
    <col min="20" max="24" width="12.8984375" style="15" customWidth="1"/>
    <col min="25" max="26" width="10.8984375" style="15" customWidth="1"/>
    <col min="27" max="16384" width="10.59765625" style="15"/>
  </cols>
  <sheetData>
    <row r="1" spans="1:26" s="42" customFormat="1" ht="20.399999999999999" x14ac:dyDescent="0.6">
      <c r="A1" s="93" t="s">
        <v>115</v>
      </c>
      <c r="B1" s="64"/>
      <c r="C1" s="64"/>
      <c r="D1" s="97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 s="1" customFormat="1" ht="20.399999999999999" x14ac:dyDescent="0.75">
      <c r="A2" s="92" t="s">
        <v>114</v>
      </c>
      <c r="B2" s="94" t="s">
        <v>116</v>
      </c>
      <c r="C2" s="95">
        <v>44561</v>
      </c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s="1" customFormat="1" ht="80.099999999999994" customHeight="1" x14ac:dyDescent="0.6">
      <c r="A3" s="85" t="s">
        <v>0</v>
      </c>
      <c r="B3" s="85" t="s">
        <v>1</v>
      </c>
      <c r="C3" s="85" t="s">
        <v>77</v>
      </c>
      <c r="D3" s="85" t="s">
        <v>78</v>
      </c>
      <c r="E3" s="85" t="s">
        <v>79</v>
      </c>
      <c r="F3" s="85" t="s">
        <v>80</v>
      </c>
      <c r="G3" s="85" t="s">
        <v>103</v>
      </c>
      <c r="H3" s="85" t="s">
        <v>90</v>
      </c>
      <c r="I3" s="85" t="s">
        <v>91</v>
      </c>
      <c r="J3" s="85" t="s">
        <v>92</v>
      </c>
      <c r="K3" s="85" t="s">
        <v>100</v>
      </c>
      <c r="L3" s="85" t="s">
        <v>93</v>
      </c>
      <c r="M3" s="85" t="s">
        <v>94</v>
      </c>
      <c r="N3" s="85" t="s">
        <v>95</v>
      </c>
      <c r="O3" s="85" t="s">
        <v>101</v>
      </c>
      <c r="P3" s="85" t="s">
        <v>109</v>
      </c>
      <c r="Q3" s="85" t="s">
        <v>96</v>
      </c>
      <c r="R3" s="85" t="s">
        <v>97</v>
      </c>
      <c r="S3" s="85" t="s">
        <v>102</v>
      </c>
      <c r="T3" s="85" t="s">
        <v>85</v>
      </c>
      <c r="U3" s="85" t="s">
        <v>98</v>
      </c>
      <c r="V3" s="85" t="s">
        <v>119</v>
      </c>
      <c r="W3" s="85" t="s">
        <v>123</v>
      </c>
      <c r="X3" s="85" t="s">
        <v>124</v>
      </c>
      <c r="Y3" s="85" t="s">
        <v>125</v>
      </c>
      <c r="Z3" s="85" t="s">
        <v>99</v>
      </c>
    </row>
    <row r="4" spans="1:26" s="42" customFormat="1" ht="21.75" customHeight="1" x14ac:dyDescent="0.6">
      <c r="A4" s="86" t="s">
        <v>86</v>
      </c>
      <c r="B4" s="87" t="s">
        <v>87</v>
      </c>
      <c r="C4" s="88">
        <v>4.168867098439466E-2</v>
      </c>
      <c r="D4" s="88">
        <v>0.77155832591273366</v>
      </c>
      <c r="E4" s="88">
        <v>2.8075104156292812E-2</v>
      </c>
      <c r="F4" s="88">
        <v>0.10449938344010354</v>
      </c>
      <c r="G4" s="102">
        <v>1.4848981771293082</v>
      </c>
      <c r="H4" s="96">
        <v>1.6852165694609011E-2</v>
      </c>
      <c r="I4" s="96">
        <v>2.5896171428728059E-2</v>
      </c>
      <c r="J4" s="96">
        <v>0.10449938344010354</v>
      </c>
      <c r="K4" s="101">
        <v>0.65075896415768897</v>
      </c>
      <c r="L4" s="91">
        <v>2.6476110884422033E-2</v>
      </c>
      <c r="M4" s="91">
        <v>3.0691667907777654E-2</v>
      </c>
      <c r="N4" s="91">
        <v>0.10449938344010354</v>
      </c>
      <c r="O4" s="100">
        <v>0.86264816118750764</v>
      </c>
      <c r="P4" s="91">
        <v>-1.4410638013320876E-2</v>
      </c>
      <c r="Q4" s="91">
        <v>1.7086859293291734E-2</v>
      </c>
      <c r="R4" s="91">
        <v>2.3263129438942362E-2</v>
      </c>
      <c r="S4" s="100">
        <v>-0.84337547152263748</v>
      </c>
      <c r="T4" s="90">
        <v>43281</v>
      </c>
      <c r="U4" s="89">
        <v>0</v>
      </c>
      <c r="V4" s="104">
        <v>6</v>
      </c>
      <c r="W4" s="89" t="s">
        <v>120</v>
      </c>
      <c r="X4" s="89" t="s">
        <v>120</v>
      </c>
      <c r="Y4" s="89" t="s">
        <v>120</v>
      </c>
      <c r="Z4" s="89" t="s">
        <v>16</v>
      </c>
    </row>
    <row r="5" spans="1:26" s="42" customFormat="1" ht="21.75" customHeight="1" x14ac:dyDescent="0.6">
      <c r="A5" s="86" t="s">
        <v>25</v>
      </c>
      <c r="B5" s="87" t="s">
        <v>26</v>
      </c>
      <c r="C5" s="88">
        <v>4.1163022550352535E-2</v>
      </c>
      <c r="D5" s="88">
        <v>0.75908278737343671</v>
      </c>
      <c r="E5" s="88">
        <v>3.0226258935255827E-2</v>
      </c>
      <c r="F5" s="88">
        <v>6.4567647729865355E-2</v>
      </c>
      <c r="G5" s="102">
        <v>1.3618298790638659</v>
      </c>
      <c r="H5" s="91">
        <v>1.3866703437807715E-2</v>
      </c>
      <c r="I5" s="91">
        <v>2.2675040235358712E-2</v>
      </c>
      <c r="J5" s="91">
        <v>6.4567647729865355E-2</v>
      </c>
      <c r="K5" s="100">
        <v>0.611540411566037</v>
      </c>
      <c r="L5" s="91">
        <v>2.5736570659207647E-2</v>
      </c>
      <c r="M5" s="91">
        <v>2.5239959321413898E-2</v>
      </c>
      <c r="N5" s="91">
        <v>6.4567647729865355E-2</v>
      </c>
      <c r="O5" s="100">
        <v>1.0196755997689908</v>
      </c>
      <c r="P5" s="91">
        <v>-1.0154079996413934E-3</v>
      </c>
      <c r="Q5" s="91">
        <v>1.6752970428311639E-2</v>
      </c>
      <c r="R5" s="91">
        <v>1.7069062324536734E-2</v>
      </c>
      <c r="S5" s="100">
        <v>-6.0610624485160393E-2</v>
      </c>
      <c r="T5" s="90">
        <v>41640</v>
      </c>
      <c r="U5" s="89">
        <v>0</v>
      </c>
      <c r="V5" s="104">
        <v>8</v>
      </c>
      <c r="W5" s="89" t="s">
        <v>120</v>
      </c>
      <c r="X5" s="89" t="s">
        <v>120</v>
      </c>
      <c r="Y5" s="89" t="s">
        <v>120</v>
      </c>
      <c r="Z5" s="89" t="s">
        <v>16</v>
      </c>
    </row>
    <row r="6" spans="1:26" s="42" customFormat="1" ht="21.75" customHeight="1" x14ac:dyDescent="0.6">
      <c r="A6" s="86" t="s">
        <v>110</v>
      </c>
      <c r="B6" s="87" t="s">
        <v>112</v>
      </c>
      <c r="C6" s="88">
        <v>4.3981165835311975E-2</v>
      </c>
      <c r="D6" s="88">
        <v>0.82693409742120338</v>
      </c>
      <c r="E6" s="88">
        <v>3.1687789469182583E-2</v>
      </c>
      <c r="F6" s="88">
        <v>7.2414851181344053E-2</v>
      </c>
      <c r="G6" s="102">
        <v>1.387953106608623</v>
      </c>
      <c r="H6" s="96">
        <v>1.605460451388252E-2</v>
      </c>
      <c r="I6" s="96">
        <v>3.0155566892736158E-2</v>
      </c>
      <c r="J6" s="96">
        <v>7.2414851181344053E-2</v>
      </c>
      <c r="K6" s="101">
        <v>0.53239272771720758</v>
      </c>
      <c r="L6" s="96">
        <v>2.3312228984131211E-2</v>
      </c>
      <c r="M6" s="96">
        <v>3.5483993106805896E-2</v>
      </c>
      <c r="N6" s="96">
        <v>7.2414851181344053E-2</v>
      </c>
      <c r="O6" s="101">
        <v>0.65697873725659928</v>
      </c>
      <c r="P6" s="91">
        <v>-3.5132578615257204E-2</v>
      </c>
      <c r="Q6" s="91">
        <v>2.7324011283422035E-2</v>
      </c>
      <c r="R6" s="91">
        <v>3.9577039274924536E-2</v>
      </c>
      <c r="S6" s="100">
        <v>-1.2857767569644054</v>
      </c>
      <c r="T6" s="90">
        <v>43830</v>
      </c>
      <c r="U6" s="89">
        <v>0</v>
      </c>
      <c r="V6" s="104">
        <v>6</v>
      </c>
      <c r="W6" s="89" t="s">
        <v>120</v>
      </c>
      <c r="X6" s="89" t="s">
        <v>120</v>
      </c>
      <c r="Y6" s="89" t="s">
        <v>120</v>
      </c>
      <c r="Z6" s="89" t="s">
        <v>16</v>
      </c>
    </row>
    <row r="7" spans="1:26" s="42" customFormat="1" ht="21.75" customHeight="1" x14ac:dyDescent="0.6">
      <c r="A7" s="86" t="s">
        <v>22</v>
      </c>
      <c r="B7" s="87" t="s">
        <v>23</v>
      </c>
      <c r="C7" s="88">
        <v>2.73219792914976E-2</v>
      </c>
      <c r="D7" s="88">
        <v>0.45850574153103896</v>
      </c>
      <c r="E7" s="88">
        <v>2.3468364393210074E-2</v>
      </c>
      <c r="F7" s="88">
        <v>6.3066726849389798E-2</v>
      </c>
      <c r="G7" s="102">
        <v>1.1642046643609498</v>
      </c>
      <c r="H7" s="91">
        <v>3.2968665881583092E-4</v>
      </c>
      <c r="I7" s="91">
        <v>1.6267522808963489E-2</v>
      </c>
      <c r="J7" s="91">
        <v>4.162611744020725E-2</v>
      </c>
      <c r="K7" s="100">
        <v>2.0266555804930045E-2</v>
      </c>
      <c r="L7" s="91">
        <v>2.4141787595832742E-3</v>
      </c>
      <c r="M7" s="91">
        <v>1.8295668762921595E-2</v>
      </c>
      <c r="N7" s="91">
        <v>4.162611744020725E-2</v>
      </c>
      <c r="O7" s="100">
        <v>0.1319535673096521</v>
      </c>
      <c r="P7" s="91">
        <v>-2.0398108286360128E-2</v>
      </c>
      <c r="Q7" s="91">
        <v>1.6498854035196096E-2</v>
      </c>
      <c r="R7" s="91">
        <v>2.2643372330655644E-2</v>
      </c>
      <c r="S7" s="100">
        <v>-1.2363348534901859</v>
      </c>
      <c r="T7" s="90">
        <v>41640</v>
      </c>
      <c r="U7" s="89">
        <v>0</v>
      </c>
      <c r="V7" s="104">
        <v>6</v>
      </c>
      <c r="W7" s="89" t="s">
        <v>120</v>
      </c>
      <c r="X7" s="89" t="s">
        <v>120</v>
      </c>
      <c r="Y7" s="89" t="s">
        <v>120</v>
      </c>
      <c r="Z7" s="89" t="s">
        <v>4</v>
      </c>
    </row>
    <row r="8" spans="1:26" s="42" customFormat="1" ht="21.75" customHeight="1" x14ac:dyDescent="0.6">
      <c r="A8" s="86" t="s">
        <v>33</v>
      </c>
      <c r="B8" s="87" t="s">
        <v>34</v>
      </c>
      <c r="C8" s="88">
        <v>2.2721184466942157E-2</v>
      </c>
      <c r="D8" s="88">
        <v>0.36966665905440466</v>
      </c>
      <c r="E8" s="88">
        <v>1.6410213387375104E-2</v>
      </c>
      <c r="F8" s="88">
        <v>6.2059214528739817E-2</v>
      </c>
      <c r="G8" s="102">
        <v>1.3845758084061406</v>
      </c>
      <c r="H8" s="91">
        <v>5.4968017106495903E-3</v>
      </c>
      <c r="I8" s="91">
        <v>1.4667702155207638E-2</v>
      </c>
      <c r="J8" s="91">
        <v>6.2059214528739817E-2</v>
      </c>
      <c r="K8" s="100">
        <v>0.37475547652145358</v>
      </c>
      <c r="L8" s="91">
        <v>1.935888376951822E-2</v>
      </c>
      <c r="M8" s="91">
        <v>1.6491170010959212E-2</v>
      </c>
      <c r="N8" s="91">
        <v>6.2059214528739817E-2</v>
      </c>
      <c r="O8" s="100">
        <v>1.173893893317046</v>
      </c>
      <c r="P8" s="91">
        <v>2.1625480562661448E-3</v>
      </c>
      <c r="Q8" s="91">
        <v>6.4614914398034226E-3</v>
      </c>
      <c r="R8" s="91">
        <v>8.2364501562276135E-3</v>
      </c>
      <c r="S8" s="100">
        <v>0.33468249186939042</v>
      </c>
      <c r="T8" s="90">
        <v>41640</v>
      </c>
      <c r="U8" s="89">
        <v>0</v>
      </c>
      <c r="V8" s="104">
        <v>8</v>
      </c>
      <c r="W8" s="89" t="s">
        <v>120</v>
      </c>
      <c r="X8" s="89" t="s">
        <v>120</v>
      </c>
      <c r="Y8" s="89" t="s">
        <v>120</v>
      </c>
      <c r="Z8" s="89" t="s">
        <v>40</v>
      </c>
    </row>
    <row r="9" spans="1:26" s="99" customFormat="1" ht="21.75" customHeight="1" x14ac:dyDescent="0.6">
      <c r="A9" s="86" t="s">
        <v>108</v>
      </c>
      <c r="B9" s="87" t="s">
        <v>122</v>
      </c>
      <c r="C9" s="88">
        <v>2.8106046643573857E-2</v>
      </c>
      <c r="D9" s="88">
        <v>0.47416897358312426</v>
      </c>
      <c r="E9" s="88">
        <v>1.7509301841757929E-2</v>
      </c>
      <c r="F9" s="88">
        <v>3.7977666281602457E-2</v>
      </c>
      <c r="G9" s="102">
        <v>1.6052065866237883</v>
      </c>
      <c r="H9" s="91">
        <v>1.8923168099700405E-3</v>
      </c>
      <c r="I9" s="91">
        <v>1.3419495348225917E-2</v>
      </c>
      <c r="J9" s="91">
        <v>3.7977666281602457E-2</v>
      </c>
      <c r="K9" s="100">
        <v>0.14101251655638514</v>
      </c>
      <c r="L9" s="91">
        <v>4.577785503097509E-3</v>
      </c>
      <c r="M9" s="91">
        <v>1.3178275379092195E-2</v>
      </c>
      <c r="N9" s="91">
        <v>3.7977666281602457E-2</v>
      </c>
      <c r="O9" s="100">
        <v>0.34737364119438036</v>
      </c>
      <c r="P9" s="91">
        <v>-9.6120825072590899E-3</v>
      </c>
      <c r="Q9" s="91">
        <v>9.8253732624550647E-3</v>
      </c>
      <c r="R9" s="91">
        <v>1.2512740395162612E-2</v>
      </c>
      <c r="S9" s="100">
        <v>-0.97829184199942754</v>
      </c>
      <c r="T9" s="90">
        <v>41640</v>
      </c>
      <c r="U9" s="89">
        <v>0</v>
      </c>
      <c r="V9" s="104">
        <v>8</v>
      </c>
      <c r="W9" s="89" t="s">
        <v>120</v>
      </c>
      <c r="X9" s="89" t="s">
        <v>120</v>
      </c>
      <c r="Y9" s="89" t="s">
        <v>120</v>
      </c>
      <c r="Z9" s="89" t="s">
        <v>4</v>
      </c>
    </row>
    <row r="10" spans="1:26" s="42" customFormat="1" ht="21.75" customHeight="1" x14ac:dyDescent="0.6">
      <c r="A10" s="86" t="s">
        <v>48</v>
      </c>
      <c r="B10" s="87" t="s">
        <v>49</v>
      </c>
      <c r="C10" s="88">
        <v>3.3825292502518201E-2</v>
      </c>
      <c r="D10" s="88">
        <v>0.59323529411764686</v>
      </c>
      <c r="E10" s="88">
        <v>2.3298914329953343E-2</v>
      </c>
      <c r="F10" s="88">
        <v>9.881300105649124E-2</v>
      </c>
      <c r="G10" s="102">
        <v>1.4517969388398511</v>
      </c>
      <c r="H10" s="91">
        <v>1.5246638026056303E-2</v>
      </c>
      <c r="I10" s="91">
        <v>2.2746833154470198E-2</v>
      </c>
      <c r="J10" s="91">
        <v>9.881300105649124E-2</v>
      </c>
      <c r="K10" s="100">
        <v>0.67027519490378118</v>
      </c>
      <c r="L10" s="91">
        <v>2.322726643151185E-2</v>
      </c>
      <c r="M10" s="91">
        <v>2.7082412527185254E-2</v>
      </c>
      <c r="N10" s="91">
        <v>9.881300105649124E-2</v>
      </c>
      <c r="O10" s="100">
        <v>0.85765130444698678</v>
      </c>
      <c r="P10" s="91">
        <v>1.2342643116548313E-2</v>
      </c>
      <c r="Q10" s="91">
        <v>9.3885869896682683E-3</v>
      </c>
      <c r="R10" s="91">
        <v>1.0097919216646302E-2</v>
      </c>
      <c r="S10" s="100">
        <v>1.3146433142847647</v>
      </c>
      <c r="T10" s="90">
        <v>42005</v>
      </c>
      <c r="U10" s="89">
        <v>0</v>
      </c>
      <c r="V10" s="104">
        <v>8</v>
      </c>
      <c r="W10" s="89" t="s">
        <v>120</v>
      </c>
      <c r="X10" s="89" t="s">
        <v>120</v>
      </c>
      <c r="Y10" s="89" t="s">
        <v>121</v>
      </c>
      <c r="Z10" s="89" t="s">
        <v>16</v>
      </c>
    </row>
    <row r="11" spans="1:26" s="99" customFormat="1" ht="21.75" customHeight="1" x14ac:dyDescent="0.6">
      <c r="A11" s="86" t="s">
        <v>42</v>
      </c>
      <c r="B11" s="87" t="s">
        <v>43</v>
      </c>
      <c r="C11" s="88">
        <v>4.3225674802548797E-2</v>
      </c>
      <c r="D11" s="88">
        <v>0.80850992090970064</v>
      </c>
      <c r="E11" s="88">
        <v>3.448924430456686E-2</v>
      </c>
      <c r="F11" s="88">
        <v>0.13662025932401431</v>
      </c>
      <c r="G11" s="102">
        <v>1.2533088408905819</v>
      </c>
      <c r="H11" s="91">
        <v>2.4085050510007422E-2</v>
      </c>
      <c r="I11" s="91">
        <v>3.2118151738792032E-2</v>
      </c>
      <c r="J11" s="91">
        <v>5.1428571428571344E-2</v>
      </c>
      <c r="K11" s="100">
        <v>0.74988905668932693</v>
      </c>
      <c r="L11" s="91">
        <v>3.9349676620576757E-2</v>
      </c>
      <c r="M11" s="91">
        <v>3.4964583291061599E-2</v>
      </c>
      <c r="N11" s="91">
        <v>5.1428571428571344E-2</v>
      </c>
      <c r="O11" s="100">
        <v>1.1254152893232441</v>
      </c>
      <c r="P11" s="91">
        <v>-1.9902989232688739E-2</v>
      </c>
      <c r="Q11" s="91">
        <v>3.6620221983524645E-2</v>
      </c>
      <c r="R11" s="91">
        <v>3.7506894649751779E-2</v>
      </c>
      <c r="S11" s="100">
        <v>-0.5434972306187289</v>
      </c>
      <c r="T11" s="90">
        <v>41820</v>
      </c>
      <c r="U11" s="89">
        <v>0</v>
      </c>
      <c r="V11" s="104">
        <v>8</v>
      </c>
      <c r="W11" s="89" t="s">
        <v>120</v>
      </c>
      <c r="X11" s="89" t="s">
        <v>120</v>
      </c>
      <c r="Y11" s="89" t="s">
        <v>120</v>
      </c>
      <c r="Z11" s="89" t="s">
        <v>16</v>
      </c>
    </row>
    <row r="12" spans="1:26" s="42" customFormat="1" ht="21.75" customHeight="1" x14ac:dyDescent="0.6">
      <c r="A12" s="86" t="s">
        <v>28</v>
      </c>
      <c r="B12" s="87" t="s">
        <v>29</v>
      </c>
      <c r="C12" s="88">
        <v>3.873155852960708E-2</v>
      </c>
      <c r="D12" s="88">
        <v>0.70242960252109365</v>
      </c>
      <c r="E12" s="88">
        <v>3.1768928083169584E-2</v>
      </c>
      <c r="F12" s="88">
        <v>0.10452967981410501</v>
      </c>
      <c r="G12" s="102">
        <v>1.2191647898289062</v>
      </c>
      <c r="H12" s="91">
        <v>1.6766411881447674E-2</v>
      </c>
      <c r="I12" s="91">
        <v>2.9669611861463868E-2</v>
      </c>
      <c r="J12" s="91">
        <v>0.10452967981410501</v>
      </c>
      <c r="K12" s="100">
        <v>0.56510384968077698</v>
      </c>
      <c r="L12" s="91">
        <v>3.2715077157442263E-2</v>
      </c>
      <c r="M12" s="91">
        <v>3.5129546650146545E-2</v>
      </c>
      <c r="N12" s="91">
        <v>0.10452967981410501</v>
      </c>
      <c r="O12" s="100">
        <v>0.93126955161847469</v>
      </c>
      <c r="P12" s="91">
        <v>-7.5198251675933081E-3</v>
      </c>
      <c r="Q12" s="91">
        <v>1.7850775093927154E-2</v>
      </c>
      <c r="R12" s="91">
        <v>2.0451645379941697E-2</v>
      </c>
      <c r="S12" s="100">
        <v>-0.42126042863828128</v>
      </c>
      <c r="T12" s="90">
        <v>41640</v>
      </c>
      <c r="U12" s="89">
        <v>0</v>
      </c>
      <c r="V12" s="104">
        <v>6</v>
      </c>
      <c r="W12" s="89" t="s">
        <v>120</v>
      </c>
      <c r="X12" s="89" t="s">
        <v>120</v>
      </c>
      <c r="Y12" s="89" t="s">
        <v>120</v>
      </c>
      <c r="Z12" s="89" t="s">
        <v>16</v>
      </c>
    </row>
    <row r="13" spans="1:26" s="99" customFormat="1" ht="21.75" customHeight="1" x14ac:dyDescent="0.6">
      <c r="A13" s="86" t="s">
        <v>84</v>
      </c>
      <c r="B13" s="87" t="s">
        <v>88</v>
      </c>
      <c r="C13" s="88">
        <v>1.6798824214626418E-2</v>
      </c>
      <c r="D13" s="88">
        <v>0.26270063555442369</v>
      </c>
      <c r="E13" s="88">
        <v>1.6361524753354981E-2</v>
      </c>
      <c r="F13" s="88">
        <v>0.10911982171253475</v>
      </c>
      <c r="G13" s="102">
        <v>1.0267273049342034</v>
      </c>
      <c r="H13" s="96">
        <v>4.3228687477421257E-3</v>
      </c>
      <c r="I13" s="96">
        <v>9.228071867243141E-3</v>
      </c>
      <c r="J13" s="96">
        <v>4.175349232075324E-2</v>
      </c>
      <c r="K13" s="101">
        <v>0.46844766815124184</v>
      </c>
      <c r="L13" s="91">
        <v>6.289669070253856E-3</v>
      </c>
      <c r="M13" s="91">
        <v>1.1447519297633301E-2</v>
      </c>
      <c r="N13" s="91">
        <v>4.175349232075324E-2</v>
      </c>
      <c r="O13" s="100">
        <v>0.54943511399488998</v>
      </c>
      <c r="P13" s="91">
        <v>-6.9315494855937132E-4</v>
      </c>
      <c r="Q13" s="91">
        <v>4.8237562342803497E-3</v>
      </c>
      <c r="R13" s="91">
        <v>6.4372748869645441E-3</v>
      </c>
      <c r="S13" s="100">
        <v>-0.14369609799795</v>
      </c>
      <c r="T13" s="90">
        <v>43465</v>
      </c>
      <c r="U13" s="89">
        <v>0</v>
      </c>
      <c r="V13" s="104">
        <v>8</v>
      </c>
      <c r="W13" s="89" t="s">
        <v>120</v>
      </c>
      <c r="X13" s="89" t="s">
        <v>120</v>
      </c>
      <c r="Y13" s="89" t="s">
        <v>121</v>
      </c>
      <c r="Z13" s="89" t="s">
        <v>16</v>
      </c>
    </row>
    <row r="14" spans="1:26" s="42" customFormat="1" ht="21.75" customHeight="1" x14ac:dyDescent="0.6">
      <c r="A14" s="86" t="s">
        <v>35</v>
      </c>
      <c r="B14" s="87" t="s">
        <v>36</v>
      </c>
      <c r="C14" s="88">
        <v>4.2750839073578906E-2</v>
      </c>
      <c r="D14" s="88">
        <v>0.79701854740856315</v>
      </c>
      <c r="E14" s="88">
        <v>3.4346432082471387E-2</v>
      </c>
      <c r="F14" s="88">
        <v>7.1684025599196885E-2</v>
      </c>
      <c r="G14" s="102">
        <v>1.2446951977698053</v>
      </c>
      <c r="H14" s="91">
        <v>1.4659259409178116E-2</v>
      </c>
      <c r="I14" s="91">
        <v>3.2531367032313886E-2</v>
      </c>
      <c r="J14" s="91">
        <v>7.1684025599196885E-2</v>
      </c>
      <c r="K14" s="100">
        <v>0.45061922527316045</v>
      </c>
      <c r="L14" s="91">
        <v>2.2198944799296294E-2</v>
      </c>
      <c r="M14" s="91">
        <v>3.6879697902424693E-2</v>
      </c>
      <c r="N14" s="91">
        <v>7.1684025599196885E-2</v>
      </c>
      <c r="O14" s="100">
        <v>0.60192859654191477</v>
      </c>
      <c r="P14" s="91">
        <v>-3.1896966949539918E-2</v>
      </c>
      <c r="Q14" s="91">
        <v>3.0236688313069394E-2</v>
      </c>
      <c r="R14" s="91">
        <v>3.6332556332556457E-2</v>
      </c>
      <c r="S14" s="100">
        <v>-1.0549094073821865</v>
      </c>
      <c r="T14" s="90">
        <v>41640</v>
      </c>
      <c r="U14" s="89">
        <v>0</v>
      </c>
      <c r="V14" s="104">
        <v>8</v>
      </c>
      <c r="W14" s="89" t="s">
        <v>120</v>
      </c>
      <c r="X14" s="89" t="s">
        <v>120</v>
      </c>
      <c r="Y14" s="89" t="s">
        <v>120</v>
      </c>
      <c r="Z14" s="89" t="s">
        <v>16</v>
      </c>
    </row>
    <row r="15" spans="1:26" s="42" customFormat="1" ht="21.75" customHeight="1" x14ac:dyDescent="0.6">
      <c r="A15" s="86" t="s">
        <v>89</v>
      </c>
      <c r="B15" s="87" t="s">
        <v>106</v>
      </c>
      <c r="C15" s="88">
        <v>4.1104533076530725E-2</v>
      </c>
      <c r="D15" s="88">
        <v>0.75769967596355658</v>
      </c>
      <c r="E15" s="88">
        <v>2.8281319537474092E-2</v>
      </c>
      <c r="F15" s="88">
        <v>9.5819127938273782E-2</v>
      </c>
      <c r="G15" s="102">
        <v>1.4534163804508933</v>
      </c>
      <c r="H15" s="96">
        <v>1.2535881642158575E-2</v>
      </c>
      <c r="I15" s="96">
        <v>2.1749518053915635E-2</v>
      </c>
      <c r="J15" s="96">
        <v>9.5819127938273782E-2</v>
      </c>
      <c r="K15" s="101">
        <v>0.57637514592658756</v>
      </c>
      <c r="L15" s="91">
        <v>1.6803663157759052E-2</v>
      </c>
      <c r="M15" s="91">
        <v>2.6673017600541103E-2</v>
      </c>
      <c r="N15" s="91">
        <v>9.5819127938273782E-2</v>
      </c>
      <c r="O15" s="100">
        <v>0.62998733062052059</v>
      </c>
      <c r="P15" s="91">
        <v>2.3338562059513901E-3</v>
      </c>
      <c r="Q15" s="91">
        <v>8.2315983786325417E-3</v>
      </c>
      <c r="R15" s="91">
        <v>9.2559629761483214E-3</v>
      </c>
      <c r="S15" s="100">
        <v>0.28352406162205129</v>
      </c>
      <c r="T15" s="90">
        <v>43281</v>
      </c>
      <c r="U15" s="89" t="s">
        <v>118</v>
      </c>
      <c r="V15" s="104">
        <v>8</v>
      </c>
      <c r="W15" s="89" t="s">
        <v>120</v>
      </c>
      <c r="X15" s="89" t="s">
        <v>120</v>
      </c>
      <c r="Y15" s="89" t="s">
        <v>121</v>
      </c>
      <c r="Z15" s="89" t="s">
        <v>16</v>
      </c>
    </row>
    <row r="16" spans="1:26" s="42" customFormat="1" ht="21.75" customHeight="1" x14ac:dyDescent="0.6">
      <c r="A16" s="86" t="s">
        <v>105</v>
      </c>
      <c r="B16" s="87" t="s">
        <v>117</v>
      </c>
      <c r="C16" s="88">
        <v>1.7478822516371784E-2</v>
      </c>
      <c r="D16" s="88">
        <v>0.27457561041756695</v>
      </c>
      <c r="E16" s="88">
        <v>5.1681000851378868E-2</v>
      </c>
      <c r="F16" s="88">
        <v>0.5610931936704544</v>
      </c>
      <c r="G16" s="102">
        <v>0.33820596018711668</v>
      </c>
      <c r="H16" s="96">
        <v>1.7358488093754953E-3</v>
      </c>
      <c r="I16" s="96">
        <v>1.2755399888104453E-2</v>
      </c>
      <c r="J16" s="96">
        <v>6.8206776927071125E-2</v>
      </c>
      <c r="K16" s="101">
        <v>0.13608736884794406</v>
      </c>
      <c r="L16" s="96">
        <v>1.094341484784267E-2</v>
      </c>
      <c r="M16" s="96">
        <v>1.5256291384284401E-2</v>
      </c>
      <c r="N16" s="96">
        <v>5.7849817913715545E-2</v>
      </c>
      <c r="O16" s="101">
        <v>0.71730504958207264</v>
      </c>
      <c r="P16" s="91">
        <v>4.2297204641921216E-3</v>
      </c>
      <c r="Q16" s="91">
        <v>9.2657267124453113E-3</v>
      </c>
      <c r="R16" s="91">
        <v>1.1590720356202729E-2</v>
      </c>
      <c r="S16" s="100">
        <v>0.45649095807142137</v>
      </c>
      <c r="T16" s="90">
        <v>43830</v>
      </c>
      <c r="U16" s="89">
        <v>0</v>
      </c>
      <c r="V16" s="104">
        <v>8</v>
      </c>
      <c r="W16" s="89" t="s">
        <v>120</v>
      </c>
      <c r="X16" s="89" t="s">
        <v>120</v>
      </c>
      <c r="Y16" s="89" t="s">
        <v>120</v>
      </c>
      <c r="Z16" s="89" t="s">
        <v>16</v>
      </c>
    </row>
    <row r="17" spans="1:26" s="99" customFormat="1" ht="21.75" customHeight="1" x14ac:dyDescent="0.6">
      <c r="A17" s="86" t="s">
        <v>74</v>
      </c>
      <c r="B17" s="87" t="s">
        <v>81</v>
      </c>
      <c r="C17" s="88">
        <v>2.5453678832905613E-2</v>
      </c>
      <c r="D17" s="88">
        <v>0.42180359411871482</v>
      </c>
      <c r="E17" s="88">
        <v>2.5126610398977126E-2</v>
      </c>
      <c r="F17" s="88">
        <v>8.9139175232549966E-2</v>
      </c>
      <c r="G17" s="102">
        <v>1.0130168147925676</v>
      </c>
      <c r="H17" s="91">
        <v>4.8512003093748035E-3</v>
      </c>
      <c r="I17" s="91">
        <v>2.3131480966965125E-2</v>
      </c>
      <c r="J17" s="91">
        <v>8.9139175232549966E-2</v>
      </c>
      <c r="K17" s="100">
        <v>0.20972285848463276</v>
      </c>
      <c r="L17" s="91">
        <v>1.0456229139038653E-2</v>
      </c>
      <c r="M17" s="91">
        <v>2.758894392868547E-2</v>
      </c>
      <c r="N17" s="91">
        <v>8.9139175232549966E-2</v>
      </c>
      <c r="O17" s="100">
        <v>0.37900070282019166</v>
      </c>
      <c r="P17" s="91">
        <v>-1.2198412589734975E-2</v>
      </c>
      <c r="Q17" s="91">
        <v>1.2956458228675864E-2</v>
      </c>
      <c r="R17" s="91">
        <v>1.391037689287496E-2</v>
      </c>
      <c r="S17" s="100">
        <v>-0.94149283503549253</v>
      </c>
      <c r="T17" s="90">
        <v>42370</v>
      </c>
      <c r="U17" s="89">
        <v>0</v>
      </c>
      <c r="V17" s="104">
        <v>6</v>
      </c>
      <c r="W17" s="89" t="s">
        <v>120</v>
      </c>
      <c r="X17" s="89" t="s">
        <v>120</v>
      </c>
      <c r="Y17" s="89" t="s">
        <v>120</v>
      </c>
      <c r="Z17" s="89" t="s">
        <v>4</v>
      </c>
    </row>
    <row r="18" spans="1:26" s="42" customFormat="1" ht="21.75" customHeight="1" x14ac:dyDescent="0.6">
      <c r="A18" s="86" t="s">
        <v>75</v>
      </c>
      <c r="B18" s="87" t="s">
        <v>76</v>
      </c>
      <c r="C18" s="88">
        <v>3.990005668830654E-2</v>
      </c>
      <c r="D18" s="88">
        <v>0.72944074495154565</v>
      </c>
      <c r="E18" s="88">
        <v>3.7380079954675113E-2</v>
      </c>
      <c r="F18" s="88">
        <v>8.6564843607097083E-2</v>
      </c>
      <c r="G18" s="102">
        <v>1.0674149637102703</v>
      </c>
      <c r="H18" s="91">
        <v>2.0639442402517139E-2</v>
      </c>
      <c r="I18" s="91">
        <v>3.8923370910110319E-2</v>
      </c>
      <c r="J18" s="91">
        <v>8.6564843607097083E-2</v>
      </c>
      <c r="K18" s="100">
        <v>0.53025834915947778</v>
      </c>
      <c r="L18" s="91">
        <v>3.147963634984241E-2</v>
      </c>
      <c r="M18" s="91">
        <v>4.4936401826821785E-2</v>
      </c>
      <c r="N18" s="91">
        <v>8.6564843607097083E-2</v>
      </c>
      <c r="O18" s="100">
        <v>0.70053753905709337</v>
      </c>
      <c r="P18" s="91">
        <v>-4.0487922394526143E-2</v>
      </c>
      <c r="Q18" s="91">
        <v>3.6339749277051948E-2</v>
      </c>
      <c r="R18" s="91">
        <v>4.5320300436262263E-2</v>
      </c>
      <c r="S18" s="100">
        <v>-1.1141497451137812</v>
      </c>
      <c r="T18" s="90">
        <v>42370</v>
      </c>
      <c r="U18" s="89">
        <v>0</v>
      </c>
      <c r="V18" s="104">
        <v>6</v>
      </c>
      <c r="W18" s="89" t="s">
        <v>120</v>
      </c>
      <c r="X18" s="89" t="s">
        <v>120</v>
      </c>
      <c r="Y18" s="89" t="s">
        <v>120</v>
      </c>
      <c r="Z18" s="89" t="s">
        <v>16</v>
      </c>
    </row>
    <row r="19" spans="1:26" s="42" customFormat="1" ht="21.75" customHeight="1" x14ac:dyDescent="0.6">
      <c r="A19" s="86" t="s">
        <v>82</v>
      </c>
      <c r="B19" s="87" t="s">
        <v>83</v>
      </c>
      <c r="C19" s="88">
        <v>3.653474748175678E-2</v>
      </c>
      <c r="D19" s="88">
        <v>0.65270541082164324</v>
      </c>
      <c r="E19" s="88">
        <v>4.8236878965435721E-2</v>
      </c>
      <c r="F19" s="88">
        <v>0.23374704491725759</v>
      </c>
      <c r="G19" s="102">
        <v>0.75740280601354537</v>
      </c>
      <c r="H19" s="96">
        <v>2.0702419528327853E-2</v>
      </c>
      <c r="I19" s="96">
        <v>4.5269997678614379E-2</v>
      </c>
      <c r="J19" s="96">
        <v>0.14390962671905697</v>
      </c>
      <c r="K19" s="101">
        <v>0.4573099312993274</v>
      </c>
      <c r="L19" s="91">
        <v>3.0387826218974956E-2</v>
      </c>
      <c r="M19" s="91">
        <v>5.5512339798993407E-2</v>
      </c>
      <c r="N19" s="91">
        <v>0.14390962671905697</v>
      </c>
      <c r="O19" s="100">
        <v>0.54740669063864555</v>
      </c>
      <c r="P19" s="91">
        <v>-9.7328540568503152E-3</v>
      </c>
      <c r="Q19" s="91">
        <v>1.7459769325528555E-2</v>
      </c>
      <c r="R19" s="91">
        <v>1.92719486081371E-2</v>
      </c>
      <c r="S19" s="100">
        <v>-0.55744459593859352</v>
      </c>
      <c r="T19" s="90">
        <v>42916</v>
      </c>
      <c r="U19" s="89">
        <v>0</v>
      </c>
      <c r="V19" s="104">
        <v>8</v>
      </c>
      <c r="W19" s="89" t="s">
        <v>120</v>
      </c>
      <c r="X19" s="89" t="s">
        <v>120</v>
      </c>
      <c r="Y19" s="89" t="s">
        <v>120</v>
      </c>
      <c r="Z19" s="89" t="s">
        <v>16</v>
      </c>
    </row>
    <row r="20" spans="1:26" s="42" customFormat="1" ht="21.75" customHeight="1" x14ac:dyDescent="0.6">
      <c r="A20" s="86" t="s">
        <v>30</v>
      </c>
      <c r="B20" s="87" t="s">
        <v>29</v>
      </c>
      <c r="C20" s="88">
        <v>2.742946882777697E-2</v>
      </c>
      <c r="D20" s="88">
        <v>0.46064386937769553</v>
      </c>
      <c r="E20" s="88">
        <v>3.4205735854077587E-2</v>
      </c>
      <c r="F20" s="88">
        <v>0.25315976689623848</v>
      </c>
      <c r="G20" s="102">
        <v>0.80189676213345273</v>
      </c>
      <c r="H20" s="91">
        <v>1.3846487178935885E-2</v>
      </c>
      <c r="I20" s="91">
        <v>2.5978053154852503E-2</v>
      </c>
      <c r="J20" s="91">
        <v>0.10340498980072185</v>
      </c>
      <c r="K20" s="100">
        <v>0.53300711552164426</v>
      </c>
      <c r="L20" s="91">
        <v>2.2079857958403171E-2</v>
      </c>
      <c r="M20" s="91">
        <v>3.183849779030816E-2</v>
      </c>
      <c r="N20" s="91">
        <v>0.10340498980072185</v>
      </c>
      <c r="O20" s="100">
        <v>0.69349559466729671</v>
      </c>
      <c r="P20" s="91">
        <v>-1.6042852391887408E-2</v>
      </c>
      <c r="Q20" s="91">
        <v>1.7887811080828899E-2</v>
      </c>
      <c r="R20" s="91">
        <v>2.2177523337975055E-2</v>
      </c>
      <c r="S20" s="100">
        <v>-0.89685944911846649</v>
      </c>
      <c r="T20" s="90">
        <v>41640</v>
      </c>
      <c r="U20" s="89">
        <v>0</v>
      </c>
      <c r="V20" s="104">
        <v>8</v>
      </c>
      <c r="W20" s="89" t="s">
        <v>120</v>
      </c>
      <c r="X20" s="89" t="s">
        <v>120</v>
      </c>
      <c r="Y20" s="89" t="s">
        <v>120</v>
      </c>
      <c r="Z20" s="89" t="s">
        <v>16</v>
      </c>
    </row>
    <row r="21" spans="1:26" s="42" customFormat="1" ht="21.75" customHeight="1" x14ac:dyDescent="0.6">
      <c r="A21" s="86" t="s">
        <v>44</v>
      </c>
      <c r="B21" s="87" t="s">
        <v>45</v>
      </c>
      <c r="C21" s="88">
        <v>3.822316422009453E-2</v>
      </c>
      <c r="D21" s="88">
        <v>0.69080024459040956</v>
      </c>
      <c r="E21" s="88">
        <v>3.7575272581885241E-2</v>
      </c>
      <c r="F21" s="88">
        <v>5.9775256938345983E-2</v>
      </c>
      <c r="G21" s="102">
        <v>1.0172425000190586</v>
      </c>
      <c r="H21" s="91">
        <v>1.5569685414106971E-2</v>
      </c>
      <c r="I21" s="91">
        <v>3.6428347572189934E-2</v>
      </c>
      <c r="J21" s="91">
        <v>5.4903795315610307E-2</v>
      </c>
      <c r="K21" s="100">
        <v>0.42740575545603809</v>
      </c>
      <c r="L21" s="91">
        <v>2.3744525747370071E-2</v>
      </c>
      <c r="M21" s="91">
        <v>4.0515831959146112E-2</v>
      </c>
      <c r="N21" s="91">
        <v>5.4903795315610307E-2</v>
      </c>
      <c r="O21" s="100">
        <v>0.58605548989621437</v>
      </c>
      <c r="P21" s="91">
        <v>-3.4906316996353381E-2</v>
      </c>
      <c r="Q21" s="91">
        <v>3.595723192416183E-2</v>
      </c>
      <c r="R21" s="91">
        <v>4.4052557673019029E-2</v>
      </c>
      <c r="S21" s="100">
        <v>-0.97077319716865429</v>
      </c>
      <c r="T21" s="90">
        <v>41640</v>
      </c>
      <c r="U21" s="89">
        <v>0</v>
      </c>
      <c r="V21" s="104">
        <v>6</v>
      </c>
      <c r="W21" s="89" t="s">
        <v>120</v>
      </c>
      <c r="X21" s="89" t="s">
        <v>120</v>
      </c>
      <c r="Y21" s="89" t="s">
        <v>120</v>
      </c>
      <c r="Z21" s="89" t="s">
        <v>16</v>
      </c>
    </row>
    <row r="22" spans="1:26" s="42" customFormat="1" ht="21.75" customHeight="1" x14ac:dyDescent="0.6">
      <c r="A22" s="86" t="s">
        <v>111</v>
      </c>
      <c r="B22" s="87" t="s">
        <v>113</v>
      </c>
      <c r="C22" s="88">
        <v>3.5249348350572529E-2</v>
      </c>
      <c r="D22" s="88">
        <v>0.62416265826449169</v>
      </c>
      <c r="E22" s="88">
        <v>3.3978401189272721E-2</v>
      </c>
      <c r="F22" s="88">
        <v>8.8726096124481929E-2</v>
      </c>
      <c r="G22" s="102">
        <v>1.037404560450627</v>
      </c>
      <c r="H22" s="88">
        <v>1.8093120750974745E-2</v>
      </c>
      <c r="I22" s="88">
        <v>3.4716694128104325E-2</v>
      </c>
      <c r="J22" s="88">
        <v>8.8726096124481929E-2</v>
      </c>
      <c r="K22" s="102">
        <v>0.52116485182060457</v>
      </c>
      <c r="L22" s="88">
        <v>3.0311799503927317E-2</v>
      </c>
      <c r="M22" s="88">
        <v>3.7278943127859017E-2</v>
      </c>
      <c r="N22" s="88">
        <v>8.8726096124481929E-2</v>
      </c>
      <c r="O22" s="102">
        <v>0.81310780190211274</v>
      </c>
      <c r="P22" s="91">
        <v>-3.4228100215773882E-2</v>
      </c>
      <c r="Q22" s="91">
        <v>2.9265667879628261E-2</v>
      </c>
      <c r="R22" s="91">
        <v>3.7997459779847524E-2</v>
      </c>
      <c r="S22" s="100">
        <v>-1.1695649782043742</v>
      </c>
      <c r="T22" s="90">
        <v>44196</v>
      </c>
      <c r="U22" s="89">
        <v>0</v>
      </c>
      <c r="V22" s="104">
        <v>6</v>
      </c>
      <c r="W22" s="89" t="s">
        <v>120</v>
      </c>
      <c r="X22" s="89" t="s">
        <v>120</v>
      </c>
      <c r="Y22" s="89" t="s">
        <v>120</v>
      </c>
      <c r="Z22" s="89" t="s">
        <v>40</v>
      </c>
    </row>
    <row r="23" spans="1:26" ht="21.75" customHeight="1" x14ac:dyDescent="0.6"/>
    <row r="24" spans="1:26" s="42" customFormat="1" ht="21.75" customHeight="1" x14ac:dyDescent="0.6">
      <c r="A24" s="63" t="s">
        <v>17</v>
      </c>
      <c r="B24" s="63" t="s">
        <v>18</v>
      </c>
      <c r="C24" s="43">
        <f t="shared" ref="C24:S24" si="0">AVERAGE(C4:C22)</f>
        <v>3.3773056783645665E-2</v>
      </c>
      <c r="D24" s="43">
        <f t="shared" si="0"/>
        <v>0.6018759154680523</v>
      </c>
      <c r="E24" s="43">
        <f t="shared" si="0"/>
        <v>3.0742493424724578E-2</v>
      </c>
      <c r="F24" s="43">
        <f t="shared" si="0"/>
        <v>0.12596719909695192</v>
      </c>
      <c r="G24" s="103">
        <f t="shared" si="0"/>
        <v>1.1615980022217662</v>
      </c>
      <c r="H24" s="43">
        <f t="shared" si="0"/>
        <v>1.250245228610199E-2</v>
      </c>
      <c r="I24" s="43">
        <f t="shared" si="0"/>
        <v>2.5701494572439993E-2</v>
      </c>
      <c r="J24" s="43">
        <f t="shared" si="0"/>
        <v>7.8001478025570711E-2</v>
      </c>
      <c r="K24" s="103">
        <f t="shared" si="0"/>
        <v>0.4540206854493814</v>
      </c>
      <c r="L24" s="43">
        <f t="shared" si="0"/>
        <v>2.1150702398010486E-2</v>
      </c>
      <c r="M24" s="43">
        <f t="shared" si="0"/>
        <v>2.9709724293371657E-2</v>
      </c>
      <c r="N24" s="43">
        <f t="shared" si="0"/>
        <v>7.7456374919604623E-2</v>
      </c>
      <c r="O24" s="103">
        <f t="shared" si="0"/>
        <v>0.70132208711283328</v>
      </c>
      <c r="P24" s="43">
        <f t="shared" si="0"/>
        <v>-1.405839171170464E-2</v>
      </c>
      <c r="Q24" s="43">
        <f t="shared" si="0"/>
        <v>1.8959663219152791E-2</v>
      </c>
      <c r="R24" s="43">
        <f t="shared" si="0"/>
        <v>2.3037101812988278E-2</v>
      </c>
      <c r="S24" s="103">
        <f t="shared" si="0"/>
        <v>-0.51729982567529986</v>
      </c>
      <c r="T24" s="44"/>
      <c r="U24" s="43"/>
      <c r="V24" s="43"/>
      <c r="W24" s="43"/>
      <c r="X24" s="43"/>
      <c r="Y24" s="43"/>
      <c r="Z24" s="43"/>
    </row>
    <row r="25" spans="1:26" s="107" customFormat="1" ht="21.75" customHeight="1" x14ac:dyDescent="0.6">
      <c r="A25" s="63" t="s">
        <v>20</v>
      </c>
      <c r="B25" s="63" t="s">
        <v>107</v>
      </c>
      <c r="C25" s="43">
        <v>2.2223889914262163E-2</v>
      </c>
      <c r="D25" s="43">
        <v>0.36037122749094697</v>
      </c>
      <c r="E25" s="43">
        <v>2.063089377632563E-2</v>
      </c>
      <c r="F25" s="43">
        <v>3.551358537466142E-2</v>
      </c>
      <c r="G25" s="103">
        <v>1.0772141117688525</v>
      </c>
      <c r="H25" s="43">
        <v>5.9261607046312559E-3</v>
      </c>
      <c r="I25" s="43">
        <v>2.0190101884276498E-2</v>
      </c>
      <c r="J25" s="43">
        <v>3.551358537466142E-2</v>
      </c>
      <c r="K25" s="103">
        <v>0.2935181178677651</v>
      </c>
      <c r="L25" s="43">
        <v>1.0499323690565054E-2</v>
      </c>
      <c r="M25" s="43">
        <v>2.4097738250891041E-2</v>
      </c>
      <c r="N25" s="43">
        <v>3.551358537466142E-2</v>
      </c>
      <c r="O25" s="103">
        <v>0.43569747422984106</v>
      </c>
      <c r="P25" s="43">
        <v>-1.1342659153097512E-2</v>
      </c>
      <c r="Q25" s="43">
        <v>1.1362241621239272E-2</v>
      </c>
      <c r="R25" s="43">
        <v>1.1407577736893644E-2</v>
      </c>
      <c r="S25" s="103">
        <v>-0.99827653126957316</v>
      </c>
      <c r="T25" s="105"/>
      <c r="U25" s="106"/>
      <c r="V25" s="106"/>
      <c r="W25" s="106"/>
      <c r="X25" s="106"/>
      <c r="Y25" s="106"/>
      <c r="Z25" s="106"/>
    </row>
    <row r="26" spans="1:26" s="1" customFormat="1" ht="21.75" customHeight="1" x14ac:dyDescent="0.6">
      <c r="A26" s="23" t="s">
        <v>104</v>
      </c>
      <c r="B26" s="15"/>
      <c r="C26" s="15"/>
      <c r="D26" s="15"/>
      <c r="E26" s="20"/>
      <c r="F26" s="20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21.75" customHeight="1" x14ac:dyDescent="0.6">
      <c r="E27" s="15"/>
      <c r="F27" s="15"/>
    </row>
    <row r="28" spans="1:26" ht="21.75" customHeight="1" x14ac:dyDescent="0.6">
      <c r="E28" s="15"/>
      <c r="F28" s="15"/>
    </row>
    <row r="29" spans="1:26" ht="21.75" customHeight="1" x14ac:dyDescent="0.6">
      <c r="E29" s="15"/>
      <c r="F29" s="15"/>
    </row>
    <row r="30" spans="1:26" ht="21.75" customHeight="1" x14ac:dyDescent="0.6">
      <c r="E30" s="15"/>
      <c r="F30" s="15"/>
      <c r="Y30" s="22"/>
    </row>
    <row r="31" spans="1:26" ht="21.75" customHeight="1" x14ac:dyDescent="0.6">
      <c r="E31" s="15"/>
      <c r="F31" s="15"/>
    </row>
    <row r="32" spans="1:26" x14ac:dyDescent="0.6">
      <c r="E32" s="15"/>
      <c r="F32" s="15"/>
    </row>
    <row r="33" s="15" customFormat="1" x14ac:dyDescent="0.6"/>
    <row r="34" s="15" customFormat="1" x14ac:dyDescent="0.6"/>
    <row r="35" s="15" customFormat="1" x14ac:dyDescent="0.6"/>
    <row r="36" s="15" customFormat="1" x14ac:dyDescent="0.6"/>
    <row r="37" s="15" customFormat="1" x14ac:dyDescent="0.6"/>
    <row r="38" s="15" customFormat="1" x14ac:dyDescent="0.6"/>
    <row r="39" s="15" customFormat="1" x14ac:dyDescent="0.6"/>
    <row r="40" s="15" customFormat="1" x14ac:dyDescent="0.6"/>
    <row r="41" s="15" customFormat="1" x14ac:dyDescent="0.6"/>
    <row r="42" s="15" customFormat="1" x14ac:dyDescent="0.6"/>
    <row r="43" s="15" customFormat="1" x14ac:dyDescent="0.6"/>
    <row r="44" s="15" customFormat="1" x14ac:dyDescent="0.6"/>
    <row r="45" s="15" customFormat="1" x14ac:dyDescent="0.6"/>
    <row r="46" s="15" customFormat="1" x14ac:dyDescent="0.6"/>
    <row r="47" s="15" customFormat="1" x14ac:dyDescent="0.6"/>
    <row r="48" s="15" customFormat="1" x14ac:dyDescent="0.6"/>
    <row r="49" s="15" customFormat="1" x14ac:dyDescent="0.6"/>
    <row r="50" s="15" customFormat="1" x14ac:dyDescent="0.6"/>
    <row r="51" s="15" customFormat="1" x14ac:dyDescent="0.6"/>
    <row r="52" s="15" customFormat="1" x14ac:dyDescent="0.6"/>
    <row r="53" s="15" customFormat="1" x14ac:dyDescent="0.6"/>
  </sheetData>
  <sheetProtection selectLockedCells="1"/>
  <phoneticPr fontId="42" type="noConversion"/>
  <conditionalFormatting sqref="G33:T33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22">
    <cfRule type="iconSet" priority="93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22">
    <cfRule type="iconSet" priority="94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22">
    <cfRule type="iconSet" priority="94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22">
    <cfRule type="iconSet" priority="94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22">
    <cfRule type="iconSet" priority="94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22">
    <cfRule type="iconSet" priority="94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22">
    <cfRule type="iconSet" priority="9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22">
    <cfRule type="iconSet" priority="95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22">
    <cfRule type="iconSet" priority="9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22">
    <cfRule type="iconSet" priority="95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22">
    <cfRule type="iconSet" priority="9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22">
    <cfRule type="iconSet" priority="9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22">
    <cfRule type="iconSet" priority="96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22">
    <cfRule type="iconSet" priority="96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22">
    <cfRule type="iconSet" priority="96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22">
    <cfRule type="iconSet" priority="96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22">
    <cfRule type="iconSet" priority="97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1"/>
  <dimension ref="A1:N29"/>
  <sheetViews>
    <sheetView showGridLines="0" workbookViewId="0">
      <selection activeCell="N1" sqref="N1"/>
    </sheetView>
  </sheetViews>
  <sheetFormatPr baseColWidth="10" defaultColWidth="10.59765625" defaultRowHeight="15.6" x14ac:dyDescent="0.6"/>
  <cols>
    <col min="1" max="1" width="10.59765625" style="15" customWidth="1"/>
    <col min="2" max="2" width="20.09765625" style="15" customWidth="1"/>
    <col min="3" max="4" width="12.8984375" style="15" customWidth="1"/>
    <col min="5" max="6" width="12.8984375" style="20" customWidth="1"/>
    <col min="7" max="7" width="10.59765625" style="15"/>
    <col min="8" max="8" width="12.8984375" style="15" customWidth="1"/>
    <col min="9" max="11" width="10.59765625" style="15"/>
    <col min="12" max="12" width="8.59765625" style="15" customWidth="1"/>
    <col min="13" max="13" width="6.59765625" style="15" customWidth="1"/>
    <col min="14" max="14" width="11.59765625" style="15" customWidth="1"/>
    <col min="15" max="16384" width="10.59765625" style="15"/>
  </cols>
  <sheetData>
    <row r="1" spans="1:14" s="1" customFormat="1" ht="20.399999999999999" x14ac:dyDescent="0.75">
      <c r="A1" s="6" t="s">
        <v>39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57</v>
      </c>
      <c r="M1" s="8" t="s">
        <v>5</v>
      </c>
      <c r="N1" s="65">
        <v>43465</v>
      </c>
    </row>
    <row r="2" spans="1:14" s="1" customFormat="1" ht="20.399999999999999" x14ac:dyDescent="0.75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57.6" x14ac:dyDescent="0.6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47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 x14ac:dyDescent="0.6">
      <c r="A4" s="66" t="s">
        <v>31</v>
      </c>
      <c r="B4" s="67" t="s">
        <v>32</v>
      </c>
      <c r="C4" s="68">
        <v>5.8125075205861521E-2</v>
      </c>
      <c r="D4" s="68">
        <v>0.48470948012232395</v>
      </c>
      <c r="E4" s="68">
        <v>9.7126754300419879E-2</v>
      </c>
      <c r="F4" s="68">
        <v>0.24464831804281348</v>
      </c>
      <c r="G4" s="69">
        <v>0.59844556347550315</v>
      </c>
      <c r="H4" s="68">
        <v>0.15191905094207936</v>
      </c>
      <c r="I4" s="68">
        <v>9.5718980057257763E-2</v>
      </c>
      <c r="J4" s="68">
        <v>0.14012810020712618</v>
      </c>
      <c r="K4" s="68">
        <v>0.15203064202856287</v>
      </c>
      <c r="L4" s="70">
        <v>0</v>
      </c>
      <c r="M4" s="71">
        <v>0</v>
      </c>
      <c r="N4" s="72" t="s">
        <v>16</v>
      </c>
    </row>
    <row r="5" spans="1:14" s="1" customFormat="1" ht="21.75" customHeight="1" x14ac:dyDescent="0.6">
      <c r="A5" s="73" t="s">
        <v>25</v>
      </c>
      <c r="B5" s="74" t="s">
        <v>27</v>
      </c>
      <c r="C5" s="75">
        <v>3.8000172329873738E-2</v>
      </c>
      <c r="D5" s="75">
        <v>0.29808871258564729</v>
      </c>
      <c r="E5" s="75">
        <v>8.2834037541940214E-2</v>
      </c>
      <c r="F5" s="75">
        <v>0.25200144248106754</v>
      </c>
      <c r="G5" s="76">
        <v>0.45875069545696884</v>
      </c>
      <c r="H5" s="75">
        <v>6.6484949040056973E-2</v>
      </c>
      <c r="I5" s="75">
        <v>6.4562084551873955E-2</v>
      </c>
      <c r="J5" s="75">
        <v>0.10265017901342177</v>
      </c>
      <c r="K5" s="75">
        <v>6.6531969021264459E-2</v>
      </c>
      <c r="L5" s="77">
        <v>0</v>
      </c>
      <c r="M5" s="78" t="s">
        <v>3</v>
      </c>
      <c r="N5" s="79" t="s">
        <v>4</v>
      </c>
    </row>
    <row r="6" spans="1:14" s="1" customFormat="1" ht="21.75" customHeight="1" x14ac:dyDescent="0.6">
      <c r="A6" s="66" t="s">
        <v>25</v>
      </c>
      <c r="B6" s="67" t="s">
        <v>50</v>
      </c>
      <c r="C6" s="68">
        <v>1.659170182786629E-2</v>
      </c>
      <c r="D6" s="68">
        <v>0.12199696347235855</v>
      </c>
      <c r="E6" s="68">
        <v>9.2527065570600697E-2</v>
      </c>
      <c r="F6" s="68">
        <v>0.26793492754911552</v>
      </c>
      <c r="G6" s="69">
        <v>0.17931728111712744</v>
      </c>
      <c r="H6" s="68">
        <v>4.05864325354095E-2</v>
      </c>
      <c r="I6" s="68">
        <v>5.8811061798861974E-2</v>
      </c>
      <c r="J6" s="68">
        <v>7.2048131320369135E-2</v>
      </c>
      <c r="K6" s="68">
        <v>4.0614788496974086E-2</v>
      </c>
      <c r="L6" s="70">
        <v>0</v>
      </c>
      <c r="M6" s="71">
        <v>0</v>
      </c>
      <c r="N6" s="72" t="s">
        <v>16</v>
      </c>
    </row>
    <row r="7" spans="1:14" s="1" customFormat="1" ht="21.75" customHeight="1" x14ac:dyDescent="0.6">
      <c r="A7" s="73" t="s">
        <v>22</v>
      </c>
      <c r="B7" s="74" t="s">
        <v>24</v>
      </c>
      <c r="C7" s="75">
        <v>2.7292942742791482E-2</v>
      </c>
      <c r="D7" s="75">
        <v>0.2072691476516777</v>
      </c>
      <c r="E7" s="75">
        <v>0.11908378067198706</v>
      </c>
      <c r="F7" s="75">
        <v>0.30030224026947833</v>
      </c>
      <c r="G7" s="76">
        <v>0.22919110049057922</v>
      </c>
      <c r="H7" s="75">
        <v>6.4913744564516929E-2</v>
      </c>
      <c r="I7" s="75">
        <v>5.5132154596727379E-2</v>
      </c>
      <c r="J7" s="75">
        <v>0.10294599557331741</v>
      </c>
      <c r="K7" s="75">
        <v>6.4959619852099859E-2</v>
      </c>
      <c r="L7" s="77">
        <v>0</v>
      </c>
      <c r="M7" s="78" t="s">
        <v>3</v>
      </c>
      <c r="N7" s="79" t="s">
        <v>4</v>
      </c>
    </row>
    <row r="8" spans="1:14" s="1" customFormat="1" ht="21.75" customHeight="1" x14ac:dyDescent="0.6">
      <c r="A8" s="66" t="s">
        <v>33</v>
      </c>
      <c r="B8" s="67" t="s">
        <v>51</v>
      </c>
      <c r="C8" s="68">
        <v>5.3809977447131396E-2</v>
      </c>
      <c r="D8" s="68">
        <v>0.44323197786765434</v>
      </c>
      <c r="E8" s="68">
        <v>8.3607209749643988E-2</v>
      </c>
      <c r="F8" s="68">
        <v>9.439428648430126E-2</v>
      </c>
      <c r="G8" s="69">
        <v>0.64360451219771186</v>
      </c>
      <c r="H8" s="68">
        <v>8.5597075120993293E-2</v>
      </c>
      <c r="I8" s="68">
        <v>4.4871818367702293E-2</v>
      </c>
      <c r="J8" s="68">
        <v>5.6484716534901593E-2</v>
      </c>
      <c r="K8" s="68">
        <v>8.5660000526990895E-2</v>
      </c>
      <c r="L8" s="70">
        <v>0</v>
      </c>
      <c r="M8" s="71">
        <v>0</v>
      </c>
      <c r="N8" s="72" t="s">
        <v>40</v>
      </c>
    </row>
    <row r="9" spans="1:14" s="1" customFormat="1" ht="21.75" customHeight="1" x14ac:dyDescent="0.6">
      <c r="A9" s="73" t="s">
        <v>48</v>
      </c>
      <c r="B9" s="74" t="s">
        <v>53</v>
      </c>
      <c r="C9" s="75">
        <v>6.0574490400855607E-2</v>
      </c>
      <c r="D9" s="75">
        <v>0.50891878425510706</v>
      </c>
      <c r="E9" s="75">
        <v>0.1134499495149156</v>
      </c>
      <c r="F9" s="75">
        <v>0.19329341790661364</v>
      </c>
      <c r="G9" s="76">
        <v>0.53393140023294328</v>
      </c>
      <c r="H9" s="75">
        <v>4.9632607791487482E-2</v>
      </c>
      <c r="I9" s="75">
        <v>6.9673931787756382E-2</v>
      </c>
      <c r="J9" s="75">
        <v>0.12103888356769588</v>
      </c>
      <c r="K9" s="75">
        <v>4.9667433313952181E-2</v>
      </c>
      <c r="L9" s="77">
        <v>0</v>
      </c>
      <c r="M9" s="78">
        <v>0</v>
      </c>
      <c r="N9" s="79" t="s">
        <v>16</v>
      </c>
    </row>
    <row r="10" spans="1:14" s="1" customFormat="1" ht="21.75" customHeight="1" x14ac:dyDescent="0.6">
      <c r="A10" s="66" t="s">
        <v>41</v>
      </c>
      <c r="B10" s="67" t="s">
        <v>54</v>
      </c>
      <c r="C10" s="68">
        <v>4.6383559195266801E-2</v>
      </c>
      <c r="D10" s="68">
        <v>0.37352431416054155</v>
      </c>
      <c r="E10" s="68">
        <v>4.1449237207470582E-2</v>
      </c>
      <c r="F10" s="68">
        <v>9.2486172561400903E-2</v>
      </c>
      <c r="G10" s="69">
        <v>1.1190449407572423</v>
      </c>
      <c r="H10" s="68">
        <v>6.9367457018486303E-2</v>
      </c>
      <c r="I10" s="68">
        <v>5.4528488823881491E-2</v>
      </c>
      <c r="J10" s="68">
        <v>8.4521199021256807E-2</v>
      </c>
      <c r="K10" s="68">
        <v>6.9418410413904605E-2</v>
      </c>
      <c r="L10" s="70">
        <v>0</v>
      </c>
      <c r="M10" s="71">
        <v>0</v>
      </c>
      <c r="N10" s="72" t="s">
        <v>40</v>
      </c>
    </row>
    <row r="11" spans="1:14" s="1" customFormat="1" ht="21.75" customHeight="1" x14ac:dyDescent="0.6">
      <c r="A11" s="73" t="s">
        <v>42</v>
      </c>
      <c r="B11" s="74" t="s">
        <v>46</v>
      </c>
      <c r="C11" s="75">
        <v>4.2680415087711365E-2</v>
      </c>
      <c r="D11" s="75">
        <v>0.33958891867739061</v>
      </c>
      <c r="E11" s="75">
        <v>0.13102496772454095</v>
      </c>
      <c r="F11" s="75">
        <v>0.38222222222222219</v>
      </c>
      <c r="G11" s="76">
        <v>0.32574261096129492</v>
      </c>
      <c r="H11" s="75">
        <v>8.3092485549133066E-2</v>
      </c>
      <c r="I11" s="75">
        <v>9.0741015590873442E-2</v>
      </c>
      <c r="J11" s="75">
        <v>0.15098263625992714</v>
      </c>
      <c r="K11" s="75">
        <v>8.315170143782491E-2</v>
      </c>
      <c r="L11" s="77">
        <v>0</v>
      </c>
      <c r="M11" s="78">
        <v>0</v>
      </c>
      <c r="N11" s="79" t="s">
        <v>16</v>
      </c>
    </row>
    <row r="12" spans="1:14" s="1" customFormat="1" ht="21.75" customHeight="1" x14ac:dyDescent="0.6">
      <c r="A12" s="66" t="s">
        <v>42</v>
      </c>
      <c r="B12" s="67" t="s">
        <v>55</v>
      </c>
      <c r="C12" s="68">
        <v>3.0785522720736314E-2</v>
      </c>
      <c r="D12" s="68">
        <v>0.23627497882417026</v>
      </c>
      <c r="E12" s="68">
        <v>7.1336513340298724E-2</v>
      </c>
      <c r="F12" s="68">
        <v>0.29645663198619676</v>
      </c>
      <c r="G12" s="69">
        <v>0.43155350996591613</v>
      </c>
      <c r="H12" s="68">
        <v>8.6996336996334245E-2</v>
      </c>
      <c r="I12" s="68">
        <v>5.7854060045516853E-2</v>
      </c>
      <c r="J12" s="68">
        <v>8.2593937848704835E-2</v>
      </c>
      <c r="K12" s="68">
        <v>8.7058445153818997E-2</v>
      </c>
      <c r="L12" s="70">
        <v>0</v>
      </c>
      <c r="M12" s="71">
        <v>0</v>
      </c>
      <c r="N12" s="72" t="s">
        <v>16</v>
      </c>
    </row>
    <row r="13" spans="1:14" s="1" customFormat="1" ht="21.75" customHeight="1" x14ac:dyDescent="0.6">
      <c r="A13" s="73" t="s">
        <v>19</v>
      </c>
      <c r="B13" s="74" t="s">
        <v>56</v>
      </c>
      <c r="C13" s="75">
        <v>8.0617827909925888E-2</v>
      </c>
      <c r="D13" s="75">
        <v>0.72005988023952106</v>
      </c>
      <c r="E13" s="75">
        <v>0.11581878125239262</v>
      </c>
      <c r="F13" s="75">
        <v>0.21714285714285708</v>
      </c>
      <c r="G13" s="76">
        <v>0.6960686948884679</v>
      </c>
      <c r="H13" s="75">
        <v>0.12426614481409004</v>
      </c>
      <c r="I13" s="75">
        <v>0.11525876540562852</v>
      </c>
      <c r="J13" s="75">
        <v>0.13779062532995989</v>
      </c>
      <c r="K13" s="75">
        <v>0.12435634422924191</v>
      </c>
      <c r="L13" s="77">
        <v>0</v>
      </c>
      <c r="M13" s="78">
        <v>0</v>
      </c>
      <c r="N13" s="79" t="s">
        <v>16</v>
      </c>
    </row>
    <row r="14" spans="1:14" s="1" customFormat="1" ht="21.75" customHeight="1" x14ac:dyDescent="0.6">
      <c r="A14" s="66" t="s">
        <v>37</v>
      </c>
      <c r="B14" s="67" t="s">
        <v>38</v>
      </c>
      <c r="C14" s="68">
        <v>3.350124328047821E-2</v>
      </c>
      <c r="D14" s="68">
        <v>0.25923984272608136</v>
      </c>
      <c r="E14" s="68">
        <v>9.3301575286890231E-2</v>
      </c>
      <c r="F14" s="68">
        <v>0.34542595019659234</v>
      </c>
      <c r="G14" s="69">
        <v>0.3590640691485244</v>
      </c>
      <c r="H14" s="68">
        <v>8.1397442823698984E-2</v>
      </c>
      <c r="I14" s="68">
        <v>6.599295932849869E-2</v>
      </c>
      <c r="J14" s="68">
        <v>0.10919995315662012</v>
      </c>
      <c r="K14" s="68">
        <v>8.1455405897340016E-2</v>
      </c>
      <c r="L14" s="70">
        <v>0</v>
      </c>
      <c r="M14" s="71">
        <v>0</v>
      </c>
      <c r="N14" s="72" t="s">
        <v>4</v>
      </c>
    </row>
    <row r="15" spans="1:14" s="1" customFormat="1" ht="21.75" customHeight="1" x14ac:dyDescent="0.6">
      <c r="A15" s="73" t="s">
        <v>30</v>
      </c>
      <c r="B15" s="74" t="s">
        <v>52</v>
      </c>
      <c r="C15" s="75">
        <v>1.1902449711944874E-2</v>
      </c>
      <c r="D15" s="75">
        <v>8.6290322580645284E-2</v>
      </c>
      <c r="E15" s="75">
        <v>0.13342006606199611</v>
      </c>
      <c r="F15" s="75">
        <v>0.4947874899759423</v>
      </c>
      <c r="G15" s="76">
        <v>8.9210341916741223E-2</v>
      </c>
      <c r="H15" s="75">
        <v>6.4822134387351849E-2</v>
      </c>
      <c r="I15" s="75">
        <v>5.7822183843440733E-2</v>
      </c>
      <c r="J15" s="75">
        <v>0.1039973630850739</v>
      </c>
      <c r="K15" s="75">
        <v>6.4867942981772453E-2</v>
      </c>
      <c r="L15" s="77">
        <v>0</v>
      </c>
      <c r="M15" s="78">
        <v>0</v>
      </c>
      <c r="N15" s="79" t="s">
        <v>16</v>
      </c>
    </row>
    <row r="16" spans="1:14" s="1" customFormat="1" ht="21.75" customHeight="1" x14ac:dyDescent="0.6">
      <c r="A16" s="66"/>
      <c r="B16" s="67"/>
      <c r="C16" s="68"/>
      <c r="D16" s="68"/>
      <c r="E16" s="68"/>
      <c r="F16" s="68"/>
      <c r="G16" s="69"/>
      <c r="H16" s="68"/>
      <c r="I16" s="68"/>
      <c r="J16" s="68"/>
      <c r="K16" s="68"/>
      <c r="L16" s="70"/>
      <c r="M16" s="71"/>
      <c r="N16" s="72"/>
    </row>
    <row r="17" spans="1:14" s="1" customFormat="1" x14ac:dyDescent="0.6">
      <c r="A17" s="80" t="s">
        <v>17</v>
      </c>
      <c r="B17" s="80" t="s">
        <v>18</v>
      </c>
      <c r="C17" s="81">
        <f>AVERAGE(C4:C15)</f>
        <v>4.1688781488370297E-2</v>
      </c>
      <c r="D17" s="81">
        <f t="shared" ref="D17:K17" si="0">AVERAGE(D4:D15)</f>
        <v>0.33993277693025997</v>
      </c>
      <c r="E17" s="81">
        <f t="shared" si="0"/>
        <v>9.7914994851924744E-2</v>
      </c>
      <c r="F17" s="81">
        <f t="shared" si="0"/>
        <v>0.26509132973488342</v>
      </c>
      <c r="G17" s="82">
        <f t="shared" si="0"/>
        <v>0.47199372671741835</v>
      </c>
      <c r="H17" s="81">
        <f t="shared" si="0"/>
        <v>8.0756321798636496E-2</v>
      </c>
      <c r="I17" s="81">
        <f t="shared" si="0"/>
        <v>6.9247292016501621E-2</v>
      </c>
      <c r="J17" s="81">
        <f t="shared" si="0"/>
        <v>0.10536514340986457</v>
      </c>
      <c r="K17" s="81">
        <f t="shared" si="0"/>
        <v>8.0814391946145606E-2</v>
      </c>
      <c r="L17" s="83"/>
      <c r="M17" s="83"/>
      <c r="N17" s="83"/>
    </row>
    <row r="18" spans="1:14" s="1" customFormat="1" x14ac:dyDescent="0.6">
      <c r="A18" s="80" t="s">
        <v>20</v>
      </c>
      <c r="B18" s="80" t="s">
        <v>21</v>
      </c>
      <c r="C18" s="81">
        <v>1.9824682734535415E-2</v>
      </c>
      <c r="D18" s="81">
        <v>0.14719642483066808</v>
      </c>
      <c r="E18" s="81">
        <v>7.6333210441388674E-2</v>
      </c>
      <c r="F18" s="81">
        <v>0.22212136024020671</v>
      </c>
      <c r="G18" s="84">
        <v>0.25971241901003894</v>
      </c>
      <c r="H18" s="81">
        <v>4.8905062887058648E-2</v>
      </c>
      <c r="I18" s="81">
        <v>4.0351639743988921E-2</v>
      </c>
      <c r="J18" s="81">
        <v>7.9343481428010065E-2</v>
      </c>
      <c r="K18" s="81">
        <v>4.8939366108381455E-2</v>
      </c>
      <c r="L18" s="83"/>
      <c r="M18" s="83"/>
      <c r="N18" s="83"/>
    </row>
    <row r="19" spans="1:14" s="1" customFormat="1" ht="21.75" customHeight="1" x14ac:dyDescent="0.6">
      <c r="A19" s="66"/>
      <c r="B19" s="67"/>
      <c r="C19" s="68"/>
      <c r="D19" s="68"/>
      <c r="E19" s="68"/>
      <c r="F19" s="68"/>
      <c r="G19" s="69"/>
      <c r="H19" s="68"/>
      <c r="I19" s="68"/>
      <c r="J19" s="68"/>
      <c r="K19" s="68"/>
      <c r="L19" s="70"/>
      <c r="M19" s="71"/>
      <c r="N19" s="72"/>
    </row>
    <row r="20" spans="1:14" s="1" customFormat="1" ht="21.75" customHeight="1" x14ac:dyDescent="0.6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 x14ac:dyDescent="0.6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 x14ac:dyDescent="0.6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 x14ac:dyDescent="0.6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 x14ac:dyDescent="0.6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 x14ac:dyDescent="0.6">
      <c r="A25" s="21"/>
      <c r="C25" s="26"/>
      <c r="D25" s="26"/>
      <c r="E25" s="26"/>
      <c r="F25" s="26"/>
      <c r="G25" s="26"/>
      <c r="H25" s="26"/>
      <c r="I25" s="26"/>
      <c r="J25" s="26"/>
      <c r="K25" s="26"/>
    </row>
    <row r="26" spans="1:14" x14ac:dyDescent="0.6">
      <c r="C26" s="26"/>
      <c r="D26" s="26"/>
      <c r="E26" s="26"/>
      <c r="F26" s="26"/>
      <c r="G26" s="26"/>
      <c r="H26" s="26"/>
      <c r="I26" s="26"/>
      <c r="J26" s="26"/>
      <c r="K26" s="26"/>
    </row>
    <row r="27" spans="1:14" x14ac:dyDescent="0.6">
      <c r="C27" s="26"/>
      <c r="D27" s="26"/>
      <c r="E27" s="26"/>
      <c r="F27" s="26"/>
      <c r="G27" s="26"/>
      <c r="H27" s="26"/>
      <c r="I27" s="26"/>
      <c r="J27" s="26"/>
      <c r="K27" s="26"/>
    </row>
    <row r="28" spans="1:14" x14ac:dyDescent="0.6">
      <c r="C28" s="26"/>
      <c r="E28" s="15"/>
      <c r="F28" s="22"/>
    </row>
    <row r="29" spans="1:14" x14ac:dyDescent="0.6">
      <c r="C29" s="26"/>
      <c r="E29" s="15"/>
      <c r="F29" s="15"/>
    </row>
  </sheetData>
  <autoFilter ref="A3:N7" xr:uid="{00000000-0009-0000-0000-000006000000}">
    <sortState xmlns:xlrd2="http://schemas.microsoft.com/office/spreadsheetml/2017/richdata2"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2"/>
  <dimension ref="A1:N25"/>
  <sheetViews>
    <sheetView showGridLines="0" workbookViewId="0">
      <selection activeCell="D2" sqref="D2"/>
    </sheetView>
  </sheetViews>
  <sheetFormatPr baseColWidth="10" defaultColWidth="10.59765625" defaultRowHeight="15.6" x14ac:dyDescent="0.6"/>
  <cols>
    <col min="1" max="1" width="22.8984375" style="15" customWidth="1"/>
    <col min="2" max="4" width="12.8984375" style="15" customWidth="1"/>
    <col min="5" max="16384" width="10.59765625" style="15"/>
  </cols>
  <sheetData>
    <row r="1" spans="1:14" s="1" customFormat="1" ht="20.399999999999999" x14ac:dyDescent="0.75">
      <c r="A1" s="58" t="s">
        <v>70</v>
      </c>
      <c r="B1" s="59" t="s">
        <v>69</v>
      </c>
      <c r="C1" s="37"/>
      <c r="D1" s="38">
        <v>42735</v>
      </c>
    </row>
    <row r="2" spans="1:14" s="1" customFormat="1" ht="20.399999999999999" x14ac:dyDescent="0.75">
      <c r="A2" s="16"/>
      <c r="B2" s="16"/>
      <c r="C2" s="18"/>
    </row>
    <row r="3" spans="1:14" s="1" customFormat="1" ht="25.8" x14ac:dyDescent="0.6">
      <c r="A3" s="12" t="s">
        <v>58</v>
      </c>
      <c r="B3" s="14" t="s">
        <v>67</v>
      </c>
      <c r="C3" s="14" t="s">
        <v>68</v>
      </c>
      <c r="D3" s="14" t="s">
        <v>73</v>
      </c>
    </row>
    <row r="4" spans="1:14" s="1" customFormat="1" x14ac:dyDescent="0.6">
      <c r="A4" s="39"/>
      <c r="B4" s="40"/>
      <c r="C4" s="40"/>
      <c r="D4" s="40"/>
    </row>
    <row r="5" spans="1:14" s="1" customFormat="1" x14ac:dyDescent="0.6">
      <c r="A5" s="50" t="s">
        <v>61</v>
      </c>
      <c r="B5" s="51"/>
      <c r="C5" s="52"/>
      <c r="D5" s="53"/>
    </row>
    <row r="6" spans="1:14" s="1" customFormat="1" x14ac:dyDescent="0.6">
      <c r="A6" s="31"/>
      <c r="B6" s="32"/>
      <c r="C6" s="33"/>
      <c r="D6" s="34"/>
    </row>
    <row r="7" spans="1:14" s="1" customFormat="1" x14ac:dyDescent="0.6">
      <c r="A7" s="54" t="s">
        <v>62</v>
      </c>
      <c r="B7" s="55"/>
      <c r="C7" s="56"/>
      <c r="D7" s="57"/>
    </row>
    <row r="8" spans="1:14" s="1" customFormat="1" x14ac:dyDescent="0.6">
      <c r="A8" s="41" t="s">
        <v>59</v>
      </c>
      <c r="B8" s="48">
        <v>0.2963548015063977</v>
      </c>
      <c r="C8" s="48">
        <v>0.1633</v>
      </c>
      <c r="D8" s="49">
        <v>4.7151177423483404E-3</v>
      </c>
      <c r="F8" s="47"/>
      <c r="G8" s="47"/>
      <c r="H8" s="47"/>
      <c r="I8" s="47"/>
      <c r="J8" s="46"/>
      <c r="K8" s="47"/>
      <c r="L8" s="46"/>
    </row>
    <row r="9" spans="1:14" s="1" customFormat="1" x14ac:dyDescent="0.6">
      <c r="A9" s="31"/>
      <c r="B9" s="32"/>
      <c r="C9" s="33"/>
      <c r="D9" s="34"/>
      <c r="F9" s="46"/>
      <c r="G9" s="47"/>
      <c r="H9" s="47"/>
      <c r="I9" s="47"/>
      <c r="J9" s="47"/>
      <c r="K9" s="47"/>
      <c r="L9" s="46"/>
      <c r="M9" s="47"/>
      <c r="N9" s="46"/>
    </row>
    <row r="10" spans="1:14" s="1" customFormat="1" x14ac:dyDescent="0.6">
      <c r="A10" s="54" t="s">
        <v>63</v>
      </c>
      <c r="B10" s="55"/>
      <c r="C10" s="56"/>
      <c r="D10" s="57"/>
    </row>
    <row r="11" spans="1:14" s="1" customFormat="1" x14ac:dyDescent="0.6">
      <c r="A11" s="41" t="s">
        <v>59</v>
      </c>
      <c r="B11" s="48">
        <v>0.20497734889508923</v>
      </c>
      <c r="C11" s="48">
        <v>0.23375265544082691</v>
      </c>
      <c r="D11" s="49">
        <v>4.2375111221516493E-2</v>
      </c>
      <c r="F11" s="45"/>
      <c r="G11" s="29"/>
      <c r="H11" s="29"/>
      <c r="I11" s="29"/>
      <c r="J11" s="29"/>
      <c r="K11" s="29"/>
      <c r="L11" s="45"/>
      <c r="M11" s="29"/>
      <c r="N11" s="45"/>
    </row>
    <row r="12" spans="1:14" s="1" customFormat="1" x14ac:dyDescent="0.6">
      <c r="A12" s="31"/>
      <c r="B12" s="32"/>
      <c r="C12" s="33"/>
      <c r="D12" s="33"/>
      <c r="F12" s="45"/>
      <c r="G12" s="29"/>
      <c r="H12" s="29"/>
      <c r="I12" s="29"/>
      <c r="J12" s="29"/>
      <c r="K12" s="29"/>
      <c r="L12" s="45"/>
      <c r="M12" s="29"/>
      <c r="N12" s="45"/>
    </row>
    <row r="13" spans="1:14" s="1" customFormat="1" x14ac:dyDescent="0.6">
      <c r="A13" s="61" t="s">
        <v>64</v>
      </c>
      <c r="B13" s="51"/>
      <c r="C13" s="52"/>
      <c r="D13" s="53"/>
    </row>
    <row r="14" spans="1:14" s="1" customFormat="1" x14ac:dyDescent="0.6">
      <c r="A14" s="36"/>
      <c r="B14" s="32"/>
      <c r="C14" s="32"/>
      <c r="D14" s="32"/>
    </row>
    <row r="15" spans="1:14" s="1" customFormat="1" x14ac:dyDescent="0.6">
      <c r="A15" s="54" t="s">
        <v>65</v>
      </c>
      <c r="B15" s="55"/>
      <c r="C15" s="56"/>
      <c r="D15" s="57"/>
    </row>
    <row r="16" spans="1:14" s="1" customFormat="1" x14ac:dyDescent="0.6">
      <c r="A16" s="41" t="s">
        <v>59</v>
      </c>
      <c r="B16" s="48">
        <v>0.2003921018019339</v>
      </c>
      <c r="C16" s="48">
        <v>0.38552387797888477</v>
      </c>
      <c r="D16" s="49">
        <v>0.10733362152406367</v>
      </c>
    </row>
    <row r="17" spans="1:4" s="1" customFormat="1" x14ac:dyDescent="0.6">
      <c r="A17" s="35"/>
      <c r="B17" s="32"/>
      <c r="C17" s="34"/>
      <c r="D17" s="34"/>
    </row>
    <row r="18" spans="1:4" s="1" customFormat="1" x14ac:dyDescent="0.6">
      <c r="A18" s="54" t="s">
        <v>66</v>
      </c>
      <c r="B18" s="55"/>
      <c r="C18" s="56"/>
      <c r="D18" s="57"/>
    </row>
    <row r="19" spans="1:4" s="1" customFormat="1" x14ac:dyDescent="0.6">
      <c r="A19" s="41" t="s">
        <v>59</v>
      </c>
      <c r="B19" s="48">
        <v>0.34924691536794072</v>
      </c>
      <c r="C19" s="48">
        <v>0.45853231265019367</v>
      </c>
      <c r="D19" s="49">
        <v>8.9000580393657103E-2</v>
      </c>
    </row>
    <row r="20" spans="1:4" s="1" customFormat="1" x14ac:dyDescent="0.6">
      <c r="A20" s="60"/>
      <c r="B20" s="62" t="s">
        <v>72</v>
      </c>
      <c r="C20" s="19"/>
    </row>
    <row r="21" spans="1:4" x14ac:dyDescent="0.6">
      <c r="A21" s="61" t="s">
        <v>71</v>
      </c>
      <c r="B21" s="51"/>
      <c r="C21" s="52"/>
      <c r="D21" s="51"/>
    </row>
    <row r="22" spans="1:4" x14ac:dyDescent="0.6">
      <c r="A22" s="60" t="s">
        <v>60</v>
      </c>
      <c r="B22" s="30"/>
      <c r="C22" s="29"/>
    </row>
    <row r="23" spans="1:4" x14ac:dyDescent="0.6">
      <c r="B23" s="29"/>
      <c r="C23" s="29"/>
    </row>
    <row r="25" spans="1:4" x14ac:dyDescent="0.6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Obligataire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Clerbois</dc:creator>
  <cp:lastModifiedBy>Hubert</cp:lastModifiedBy>
  <cp:lastPrinted>2014-03-16T14:44:38Z</cp:lastPrinted>
  <dcterms:created xsi:type="dcterms:W3CDTF">2013-12-23T18:18:13Z</dcterms:created>
  <dcterms:modified xsi:type="dcterms:W3CDTF">2022-03-24T16:36:16Z</dcterms:modified>
</cp:coreProperties>
</file>