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2.12.31 - Observatoire EPS\Travaux\Résultats univers par univers\"/>
    </mc:Choice>
  </mc:AlternateContent>
  <xr:revisionPtr revIDLastSave="0" documentId="13_ncr:1_{D9FDFCEB-0376-4DDD-9F50-5131AA2B5CA2}" xr6:coauthVersionLast="47" xr6:coauthVersionMax="47" xr10:uidLastSave="{00000000-0000-0000-0000-000000000000}"/>
  <bookViews>
    <workbookView xWindow="-108" yWindow="-108" windowWidth="23256" windowHeight="12576" tabRatio="747" xr2:uid="{00000000-000D-0000-FFFF-FFFF00000000}"/>
  </bookViews>
  <sheets>
    <sheet name="Actions Europe" sheetId="5" r:id="rId1"/>
    <sheet name="Diversifié &amp; Flexible" sheetId="12" state="hidden" r:id="rId2"/>
    <sheet name="Lindicateur" sheetId="13" state="hidden" r:id="rId3"/>
  </sheets>
  <definedNames>
    <definedName name="_xlnm._FilterDatabase" localSheetId="0" hidden="1">'Actions Europe'!$A$3:$AD$3</definedName>
    <definedName name="_xlnm._FilterDatabase" localSheetId="1" hidden="1">'Diversifié &amp; Flexible'!$A$3:$N$7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1" i="5" l="1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<sst xmlns="http://schemas.openxmlformats.org/spreadsheetml/2006/main" count="272" uniqueCount="141">
  <si>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</si>
  <si>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</si>
  <si>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</si>
  <si>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</si>
  <si>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</si>
  <si>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</si>
  <si>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</si>
  <si>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</si>
  <si>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</si>
  <si>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</si>
  <si>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</si>
  <si>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</si>
  <si>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</si>
  <si>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</si>
  <si>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</si>
  <si>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</si>
  <si>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</si>
  <si>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</si>
  <si>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</si>
  <si>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</si>
  <si>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</si>
  <si>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</si>
  <si>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</si>
  <si>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</si>
  <si>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</si>
  <si>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</si>
  <si>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WF Framlington Europe</t>
  </si>
  <si>
    <t>Generali</t>
  </si>
  <si>
    <t>UBS</t>
  </si>
  <si>
    <t>European Opportunity Unconstrained</t>
  </si>
  <si>
    <t>Allianz GI</t>
  </si>
  <si>
    <t>Strategy 50</t>
  </si>
  <si>
    <t>Europe Equity Growth</t>
  </si>
  <si>
    <t>Carmignac</t>
  </si>
  <si>
    <t>HSBC GI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</si>
  <si>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</si>
  <si>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</si>
  <si>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</si>
  <si>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</si>
  <si>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</si>
  <si>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</si>
  <si>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</si>
  <si>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</si>
  <si>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European Stock Index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</si>
  <si>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</si>
  <si>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</si>
  <si>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</si>
  <si>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</si>
  <si>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</si>
  <si>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</si>
  <si>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</si>
  <si>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</si>
  <si>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</si>
  <si>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</si>
  <si>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</si>
  <si>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</si>
  <si>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</si>
  <si>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</si>
  <si>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</si>
  <si>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</si>
  <si>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</si>
  <si>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</si>
  <si>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</si>
  <si>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</si>
  <si>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</si>
  <si>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</si>
  <si>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</si>
  <si>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</si>
  <si>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</si>
  <si>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</si>
  <si>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</si>
  <si>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</si>
  <si>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Impact ISR Performance</t>
  </si>
  <si>
    <t>Perf. annualisée depuis 01/08</t>
  </si>
  <si>
    <t>Perf.
Totale
depuis 01/08</t>
  </si>
  <si>
    <t>Volatilité annualisée depuis 01/08</t>
  </si>
  <si>
    <t>Max Drawdown depuis 01/08</t>
  </si>
  <si>
    <t>Robeco</t>
  </si>
  <si>
    <t>Groupama AM</t>
  </si>
  <si>
    <t>Date de recommandation du fonds</t>
  </si>
  <si>
    <t>La Financière de l'Echiquier</t>
  </si>
  <si>
    <t>NN IP</t>
  </si>
  <si>
    <t>Grande Europe</t>
  </si>
  <si>
    <t>Echiquier Major SRI Growth Europe</t>
  </si>
  <si>
    <t>Euro High Dividend</t>
  </si>
  <si>
    <t>Oddo BHF</t>
  </si>
  <si>
    <t>Generation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</si>
  <si>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</si>
  <si>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</si>
  <si>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</si>
  <si>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</si>
  <si>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</si>
  <si>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</si>
  <si>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</si>
  <si>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</si>
  <si>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</si>
  <si>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</si>
  <si>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</si>
  <si>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</si>
  <si>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</si>
  <si>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</si>
  <si>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</si>
  <si>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Lazard Frères Gestion</t>
  </si>
  <si>
    <t>Sycomore</t>
  </si>
  <si>
    <t>Aberdeen Standard</t>
  </si>
  <si>
    <t>European Equity Fund</t>
  </si>
  <si>
    <t>BNP Paribas Europe Equity</t>
  </si>
  <si>
    <t>Lazard Equity SRI</t>
  </si>
  <si>
    <t>Sustainable European Stars Equities</t>
  </si>
  <si>
    <t>BL Equities Europe</t>
  </si>
  <si>
    <t>G Fund Equity Conviction ISR</t>
  </si>
  <si>
    <t>EPSENS Actions ISR</t>
  </si>
  <si>
    <t>Pictet-Quest Europe Sustainable Equities</t>
  </si>
  <si>
    <t>Performance annualisée 1 an</t>
  </si>
  <si>
    <t>BlackRock</t>
  </si>
  <si>
    <t>BGF Continental European Flexible Fund I2</t>
  </si>
  <si>
    <t>Templeton European Opportunities Fund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</si>
  <si>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</si>
  <si>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</si>
  <si>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ACTIONS EUROPE</t>
  </si>
  <si>
    <t>La Financière Responsable</t>
  </si>
  <si>
    <t>Article SFDR</t>
  </si>
  <si>
    <t>non</t>
  </si>
  <si>
    <t>Greenfin</t>
  </si>
  <si>
    <t>CIES</t>
  </si>
  <si>
    <t>oui</t>
  </si>
  <si>
    <t>Europe Megatrends ISR - C</t>
  </si>
  <si>
    <t>EUROLAND VALUE</t>
  </si>
  <si>
    <t>LFR Euro Developpement Durable ISR (Part GP)</t>
  </si>
  <si>
    <t>Performance annualisée 10 ans</t>
  </si>
  <si>
    <t>Volatilité annualisée
10 ans</t>
  </si>
  <si>
    <t>Max Drawdown 
10 ans</t>
  </si>
  <si>
    <t>Couple Rendement Risque 10 ans</t>
  </si>
  <si>
    <t>COMGEST</t>
  </si>
  <si>
    <t>DNCA Invest Value Europe</t>
  </si>
  <si>
    <t>Social Impact</t>
  </si>
  <si>
    <t>BLI - Banque de Luxembourg Investments</t>
  </si>
  <si>
    <t>Comgest Renaissance Europe</t>
  </si>
  <si>
    <t>Sustainable Eurozone Equity</t>
  </si>
  <si>
    <t>SIENNA GESTION</t>
  </si>
  <si>
    <t>Indice FCPE Actions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</si>
</sst>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20" fillId="6" borderId="1" xfId="0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Alignment="1" applyProtection="1">
      <alignment vertical="top"/>
      <protection locked="0"/>
    </xf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>
      <alignment horizontal="left" vertical="center"/>
    </xf>
    <xf numFmtId="0" fontId="16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Alignment="1">
      <alignment vertical="center"/>
    </xf>
    <xf numFmtId="0" fontId="36" fillId="7" borderId="0" xfId="0" applyFont="1" applyFill="1" applyAlignment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39" fillId="0" borderId="0" xfId="2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1" fillId="4" borderId="0" xfId="0" applyFont="1" applyFill="1" applyAlignment="1" applyProtection="1">
      <alignment horizontal="left" vertical="center"/>
      <protection locked="0"/>
    </xf>
    <xf numFmtId="170" fontId="41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2" fontId="39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20" fillId="2" borderId="11" xfId="1" applyNumberFormat="1" applyFont="1" applyFill="1" applyBorder="1" applyAlignment="1" applyProtection="1">
      <alignment horizontal="center" vertical="center"/>
    </xf>
    <xf numFmtId="166" fontId="0" fillId="2" borderId="11" xfId="2" applyNumberFormat="1" applyFont="1" applyFill="1" applyBorder="1" applyAlignment="1" applyProtection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35" fillId="2" borderId="11" xfId="1" applyFont="1" applyFill="1" applyBorder="1" applyAlignment="1" applyProtection="1">
      <alignment horizontal="center" vertical="center"/>
    </xf>
    <xf numFmtId="166" fontId="35" fillId="2" borderId="11" xfId="2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29"/>
      <tableStyleElement type="firstRowStripe" dxfId="28"/>
    </tableStyle>
    <tableStyle name="Style de tableau 1" pivot="0" count="2" xr9:uid="{00000000-0011-0000-FFFF-FFFF01000000}">
      <tableStyleElement type="firstRowStripe" dxfId="27"/>
      <tableStyleElement type="secondRowStripe" dxfId="26"/>
    </tableStyle>
    <tableStyle name="Style de tableau 2" pivot="0" count="2" xr9:uid="{00000000-0011-0000-FFFF-FFFF02000000}">
      <tableStyleElement type="firstRowStripe" dxfId="25"/>
      <tableStyleElement type="secondRowStripe" dxfId="24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DA56B0-FB7B-4DEC-9FCB-BEEC8C40F422}" name="Table32" displayName="Table32" ref="A3:AD29" totalsRowShown="0">
  <autoFilter ref="A3:AD29" xr:uid="{BADA56B0-FB7B-4DEC-9FCB-BEEC8C40F422}"/>
  <sortState xmlns:xlrd2="http://schemas.microsoft.com/office/spreadsheetml/2017/richdata2" ref="A4:AD29">
    <sortCondition ref="A3:A29"/>
  </sortState>
  <tableColumns count="30">
    <tableColumn id="1" xr3:uid="{2DF87B6A-766C-48E0-8175-A48DA6C0F4C1}" name="Société"/>
    <tableColumn id="2" xr3:uid="{027FF765-A469-4B65-9278-0BE908996DA5}" name="Nom du fonds"/>
    <tableColumn id="3" xr3:uid="{C0A8FB33-DCE7-43F6-90C6-49CF7C4AC823}" name="Perf. annualisée depuis 01/08" dataDxfId="23"/>
    <tableColumn id="4" xr3:uid="{E8F93E62-DC51-4AE2-86B9-C40C06AD4009}" name="Perf._x000a_Totale_x000a_depuis 01/08" dataDxfId="22"/>
    <tableColumn id="5" xr3:uid="{C7EB48CF-6B85-4716-BE9D-214D8C508D9F}" name="Volatilité annualisée depuis 01/08" dataDxfId="21"/>
    <tableColumn id="6" xr3:uid="{E978184E-1491-44BF-B2F2-9941FD1778C6}" name="Max Drawdown depuis 01/08" dataDxfId="20"/>
    <tableColumn id="7" xr3:uid="{FA6BF2C0-31B6-4CCD-A1F2-17A1FDE476A5}" name="Couple Rendement / Risque depuis 01/08" dataDxfId="19"/>
    <tableColumn id="27" xr3:uid="{6C0D34C3-A466-462C-924B-108CCB1A7884}" name="Performance annualisée 10 ans" dataDxfId="18" dataCellStyle="Pourcentage"/>
    <tableColumn id="28" xr3:uid="{0E6B3940-8AE6-4D0A-8046-9BD1F6B745DB}" name="Volatilité annualisée_x000a_10 ans" dataDxfId="17" dataCellStyle="Pourcentage"/>
    <tableColumn id="29" xr3:uid="{90A9A24B-493E-45C2-A245-1E27FAE665F3}" name="Max Drawdown _x000a_10 ans" dataDxfId="16" dataCellStyle="Pourcentage"/>
    <tableColumn id="30" xr3:uid="{60E9F19E-AB90-4FC5-95FC-EB43718F2A3C}" name="Couple Rendement Risque 10 ans" dataDxfId="15" dataCellStyle="Milliers"/>
    <tableColumn id="8" xr3:uid="{843BB6AC-873A-4AB4-87A2-57273B582319}" name="Performance annualisée 5 ans" dataDxfId="14"/>
    <tableColumn id="9" xr3:uid="{78210F89-4CDB-4A93-BA80-67965A3136E6}" name="Volatilité annualisée_x000a_5 ans" dataDxfId="13"/>
    <tableColumn id="10" xr3:uid="{C2CDA31A-2A19-4032-A324-DAF74B98C928}" name="Max Drawdown _x000a_5 ans" dataDxfId="12"/>
    <tableColumn id="11" xr3:uid="{F02D6856-6049-463A-A406-072B3DBAF481}" name="Couple Rendement Risque 5 ans" dataDxfId="11"/>
    <tableColumn id="12" xr3:uid="{69D4A97D-F6F5-4C06-8B17-5ADCC9F1007B}" name="Performance annualisée 3 ans" dataDxfId="10"/>
    <tableColumn id="13" xr3:uid="{F689C262-FF8D-4BD9-AC37-78099A09BC4F}" name="Volatilité annualisée_x000a_3 ans" dataDxfId="9"/>
    <tableColumn id="14" xr3:uid="{135FF4E5-6D18-4FBE-8312-6E04C95B386E}" name="Max Drawdown _x000a_3 ans" dataDxfId="8"/>
    <tableColumn id="15" xr3:uid="{2209B0B9-6FA5-4A2A-B7DD-E41CFDA6A942}" name="Couple Rendement Risque _x000a_3 ans" dataDxfId="7"/>
    <tableColumn id="16" xr3:uid="{D2B0FCB2-0D53-4D11-A96B-390B54198553}" name="Performance annualisée 1 an" dataDxfId="6"/>
    <tableColumn id="17" xr3:uid="{D36740F0-0015-4C92-853E-1C7933F9472B}" name="Volatilité annualisée_x000a_ 1 an" dataDxfId="5"/>
    <tableColumn id="18" xr3:uid="{F869444D-8268-4612-90ED-BDCEF77E95BC}" name="Max Drawdown _x000a_1 an" dataDxfId="4"/>
    <tableColumn id="19" xr3:uid="{72E40018-9533-4DA2-80DD-021EC8B46C4F}" name="Couple Rendement Risque 1 an" dataDxfId="3"/>
    <tableColumn id="20" xr3:uid="{69B2155A-8361-415B-A7F0-C15A17E4503D}" name="Date de recommandation du fonds"/>
    <tableColumn id="21" xr3:uid="{EBB4676B-4CC3-47FA-81C6-D11B58BD2F24}" name="Compteur fonds liquidés SGP"/>
    <tableColumn id="24" xr3:uid="{90B8AC30-DA8B-42EC-8176-EB15C32DE674}" name="Article SFDR" dataDxfId="2" dataCellStyle="Milliers"/>
    <tableColumn id="26" xr3:uid="{711784B8-E602-445E-86D5-776B57A779A7}" name="Greenfin" dataDxfId="1" dataCellStyle="Milliers"/>
    <tableColumn id="25" xr3:uid="{68431F63-B85E-4BBC-B5E8-A3CA3561D9EA}" name="CIES" dataDxfId="0" dataCellStyle="Milliers"/>
    <tableColumn id="22" xr3:uid="{140EF6A5-870C-4A69-ABAA-9CB475B1CA69}" name="ISR"/>
    <tableColumn id="23" xr3:uid="{215A460B-7E31-4737-9B7F-6A989CA0798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5">
    <tabColor rgb="FF008000"/>
  </sheetPr>
  <dimension ref="A1:AD60"/>
  <sheetViews>
    <sheetView showGridLines="0" tabSelected="1" zoomScale="85" zoomScaleNormal="85" workbookViewId="0">
      <pane xSplit="1" topLeftCell="B1" activePane="topRight" state="frozen"/>
      <selection pane="topRight"/>
    </sheetView>
  </sheetViews>
  <sheetFormatPr baseColWidth="10" defaultColWidth="10.59765625" defaultRowHeight="15.6" outlineLevelCol="1" x14ac:dyDescent="0.3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0" width="12.8984375" style="15" customWidth="1"/>
    <col min="21" max="23" width="12.8984375" style="15" customWidth="1" outlineLevel="1"/>
    <col min="24" max="28" width="12.8984375" style="15" customWidth="1"/>
    <col min="29" max="30" width="10.8984375" style="15" customWidth="1"/>
    <col min="31" max="16384" width="10.59765625" style="15"/>
  </cols>
  <sheetData>
    <row r="1" spans="1:30" s="42" customFormat="1" ht="21" x14ac:dyDescent="0.3">
      <c r="A1" s="93" t="s">
        <v>118</v>
      </c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s="1" customFormat="1" ht="21" x14ac:dyDescent="0.4">
      <c r="A2" s="92" t="s">
        <v>117</v>
      </c>
      <c r="B2" s="94" t="s">
        <v>119</v>
      </c>
      <c r="C2" s="95">
        <v>44926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1" customFormat="1" ht="80.099999999999994" customHeight="1" x14ac:dyDescent="0.3">
      <c r="A3" s="85" t="s">
        <v>0</v>
      </c>
      <c r="B3" s="85" t="s">
        <v>1</v>
      </c>
      <c r="C3" s="85" t="s">
        <v>73</v>
      </c>
      <c r="D3" s="85" t="s">
        <v>74</v>
      </c>
      <c r="E3" s="85" t="s">
        <v>75</v>
      </c>
      <c r="F3" s="85" t="s">
        <v>76</v>
      </c>
      <c r="G3" s="85" t="s">
        <v>100</v>
      </c>
      <c r="H3" s="85" t="s">
        <v>129</v>
      </c>
      <c r="I3" s="85" t="s">
        <v>130</v>
      </c>
      <c r="J3" s="85" t="s">
        <v>131</v>
      </c>
      <c r="K3" s="85" t="s">
        <v>132</v>
      </c>
      <c r="L3" s="85" t="s">
        <v>87</v>
      </c>
      <c r="M3" s="85" t="s">
        <v>88</v>
      </c>
      <c r="N3" s="85" t="s">
        <v>89</v>
      </c>
      <c r="O3" s="85" t="s">
        <v>97</v>
      </c>
      <c r="P3" s="85" t="s">
        <v>90</v>
      </c>
      <c r="Q3" s="85" t="s">
        <v>91</v>
      </c>
      <c r="R3" s="85" t="s">
        <v>92</v>
      </c>
      <c r="S3" s="85" t="s">
        <v>98</v>
      </c>
      <c r="T3" s="85" t="s">
        <v>113</v>
      </c>
      <c r="U3" s="85" t="s">
        <v>93</v>
      </c>
      <c r="V3" s="85" t="s">
        <v>94</v>
      </c>
      <c r="W3" s="85" t="s">
        <v>99</v>
      </c>
      <c r="X3" s="85" t="s">
        <v>79</v>
      </c>
      <c r="Y3" s="85" t="s">
        <v>95</v>
      </c>
      <c r="Z3" s="85" t="s">
        <v>121</v>
      </c>
      <c r="AA3" s="85" t="s">
        <v>123</v>
      </c>
      <c r="AB3" s="85" t="s">
        <v>124</v>
      </c>
      <c r="AC3" s="85" t="s">
        <v>2</v>
      </c>
      <c r="AD3" s="85" t="s">
        <v>96</v>
      </c>
    </row>
    <row r="4" spans="1:30" s="42" customFormat="1" ht="21.75" customHeight="1" x14ac:dyDescent="0.3">
      <c r="A4" s="86" t="s">
        <v>104</v>
      </c>
      <c r="B4" s="87" t="s">
        <v>105</v>
      </c>
      <c r="C4" s="96">
        <v>3.0937387434496033E-2</v>
      </c>
      <c r="D4" s="96">
        <v>0.57940462014765393</v>
      </c>
      <c r="E4" s="96">
        <v>0.19594392584019915</v>
      </c>
      <c r="F4" s="96">
        <v>0.59395094070016674</v>
      </c>
      <c r="G4" s="98">
        <v>0.157888984319559</v>
      </c>
      <c r="H4" s="96">
        <v>5.9289708261262231E-2</v>
      </c>
      <c r="I4" s="96">
        <v>0.17006760769414395</v>
      </c>
      <c r="J4" s="96">
        <v>0.32482612533614791</v>
      </c>
      <c r="K4" s="98">
        <v>0.34862434454826396</v>
      </c>
      <c r="L4" s="96">
        <v>5.2544349614022767E-2</v>
      </c>
      <c r="M4" s="96">
        <v>0.18897724155419285</v>
      </c>
      <c r="N4" s="96">
        <v>0.32482612533614791</v>
      </c>
      <c r="O4" s="98">
        <v>0.27804591273470708</v>
      </c>
      <c r="P4" s="96">
        <v>1.6312386853976513E-2</v>
      </c>
      <c r="Q4" s="96">
        <v>0.2214221898095767</v>
      </c>
      <c r="R4" s="96">
        <v>0.32482612533614791</v>
      </c>
      <c r="S4" s="98">
        <v>7.3670967069764698E-2</v>
      </c>
      <c r="T4" s="96">
        <v>-0.18234449798429841</v>
      </c>
      <c r="U4" s="96">
        <v>0.23977142469346574</v>
      </c>
      <c r="V4" s="96">
        <v>0.25023317853723837</v>
      </c>
      <c r="W4" s="98">
        <v>-0.76049303296844306</v>
      </c>
      <c r="X4" s="90">
        <v>41640</v>
      </c>
      <c r="Y4" s="89">
        <v>0</v>
      </c>
      <c r="Z4" s="102">
        <v>8</v>
      </c>
      <c r="AA4" s="89" t="s">
        <v>122</v>
      </c>
      <c r="AB4" s="89" t="s">
        <v>122</v>
      </c>
      <c r="AC4" s="89" t="s">
        <v>122</v>
      </c>
      <c r="AD4" s="89" t="s">
        <v>16</v>
      </c>
    </row>
    <row r="5" spans="1:30" s="42" customFormat="1" ht="21.75" customHeight="1" x14ac:dyDescent="0.3">
      <c r="A5" s="86" t="s">
        <v>30</v>
      </c>
      <c r="B5" s="87" t="s">
        <v>32</v>
      </c>
      <c r="C5" s="96">
        <v>8.3580212934801335E-2</v>
      </c>
      <c r="D5" s="96">
        <v>2.3338023546303264</v>
      </c>
      <c r="E5" s="96">
        <v>0.19811193026191326</v>
      </c>
      <c r="F5" s="96">
        <v>0.46899665227335613</v>
      </c>
      <c r="G5" s="98">
        <v>0.4218837948037979</v>
      </c>
      <c r="H5" s="96">
        <v>8.25146522467608E-2</v>
      </c>
      <c r="I5" s="96">
        <v>0.18335049428331623</v>
      </c>
      <c r="J5" s="96">
        <v>0.40350041852830226</v>
      </c>
      <c r="K5" s="98">
        <v>0.45003779547633938</v>
      </c>
      <c r="L5" s="96">
        <v>4.7710206708749148E-2</v>
      </c>
      <c r="M5" s="96">
        <v>0.21627909309486418</v>
      </c>
      <c r="N5" s="96">
        <v>0.40350041852830226</v>
      </c>
      <c r="O5" s="98">
        <v>0.22059555561305472</v>
      </c>
      <c r="P5" s="96">
        <v>2.1419727121528398E-2</v>
      </c>
      <c r="Q5" s="96">
        <v>0.25516056058439379</v>
      </c>
      <c r="R5" s="96">
        <v>0.40350041852830226</v>
      </c>
      <c r="S5" s="98">
        <v>8.3946073297812299E-2</v>
      </c>
      <c r="T5" s="96">
        <v>-0.29839195754405279</v>
      </c>
      <c r="U5" s="96">
        <v>0.30196204637483398</v>
      </c>
      <c r="V5" s="96">
        <v>0.38826097523451064</v>
      </c>
      <c r="W5" s="98">
        <v>-0.98817702796215146</v>
      </c>
      <c r="X5" s="90">
        <v>41640</v>
      </c>
      <c r="Y5" s="89">
        <v>0</v>
      </c>
      <c r="Z5" s="102">
        <v>8</v>
      </c>
      <c r="AA5" s="89" t="s">
        <v>122</v>
      </c>
      <c r="AB5" s="89" t="s">
        <v>122</v>
      </c>
      <c r="AC5" s="89" t="s">
        <v>122</v>
      </c>
      <c r="AD5" s="89" t="s">
        <v>16</v>
      </c>
    </row>
    <row r="6" spans="1:30" s="42" customFormat="1" ht="21.75" customHeight="1" x14ac:dyDescent="0.3">
      <c r="A6" s="86" t="s">
        <v>24</v>
      </c>
      <c r="B6" s="87" t="s">
        <v>26</v>
      </c>
      <c r="C6" s="96">
        <v>4.8049065922284528E-2</v>
      </c>
      <c r="D6" s="96">
        <v>1.0217999390186212</v>
      </c>
      <c r="E6" s="96">
        <v>0.19031204836357557</v>
      </c>
      <c r="F6" s="96">
        <v>0.47218957353294738</v>
      </c>
      <c r="G6" s="98">
        <v>0.25247516557906374</v>
      </c>
      <c r="H6" s="96">
        <v>6.7806305256129962E-2</v>
      </c>
      <c r="I6" s="96">
        <v>0.16735466869382123</v>
      </c>
      <c r="J6" s="96">
        <v>0.34958582363426655</v>
      </c>
      <c r="K6" s="98">
        <v>0.40516530423291014</v>
      </c>
      <c r="L6" s="96">
        <v>5.4412319212588711E-2</v>
      </c>
      <c r="M6" s="96">
        <v>0.17974127220119532</v>
      </c>
      <c r="N6" s="96">
        <v>0.34958582363426655</v>
      </c>
      <c r="O6" s="98">
        <v>0.30272579328181065</v>
      </c>
      <c r="P6" s="96">
        <v>4.9036808613339922E-2</v>
      </c>
      <c r="Q6" s="96">
        <v>0.20447919144104798</v>
      </c>
      <c r="R6" s="96">
        <v>0.34958582363426655</v>
      </c>
      <c r="S6" s="98">
        <v>0.23981319697010536</v>
      </c>
      <c r="T6" s="96">
        <v>-8.7595388016026843E-2</v>
      </c>
      <c r="U6" s="96">
        <v>0.19835690776185688</v>
      </c>
      <c r="V6" s="96">
        <v>0.17576352971770345</v>
      </c>
      <c r="W6" s="98">
        <v>-0.44160492822963349</v>
      </c>
      <c r="X6" s="90">
        <v>41640</v>
      </c>
      <c r="Y6" s="89">
        <v>0</v>
      </c>
      <c r="Z6" s="102">
        <v>9</v>
      </c>
      <c r="AA6" s="89" t="s">
        <v>122</v>
      </c>
      <c r="AB6" s="89" t="s">
        <v>122</v>
      </c>
      <c r="AC6" s="89" t="s">
        <v>125</v>
      </c>
      <c r="AD6" s="89" t="s">
        <v>16</v>
      </c>
    </row>
    <row r="7" spans="1:30" s="42" customFormat="1" ht="21.75" customHeight="1" x14ac:dyDescent="0.3">
      <c r="A7" s="86" t="s">
        <v>114</v>
      </c>
      <c r="B7" s="87" t="s">
        <v>115</v>
      </c>
      <c r="C7" s="96">
        <v>8.6647500094619856E-2</v>
      </c>
      <c r="D7" s="96">
        <v>2.4782034346103035</v>
      </c>
      <c r="E7" s="96">
        <v>0.20098176225341124</v>
      </c>
      <c r="F7" s="96">
        <v>0.50164499431208476</v>
      </c>
      <c r="G7" s="98">
        <v>0.4311212078306334</v>
      </c>
      <c r="H7" s="96">
        <v>0.10872729742469067</v>
      </c>
      <c r="I7" s="96">
        <v>0.18153399986003052</v>
      </c>
      <c r="J7" s="96">
        <v>0.35017271157167529</v>
      </c>
      <c r="K7" s="98">
        <v>0.59893627369266067</v>
      </c>
      <c r="L7" s="96">
        <v>7.7613384966957577E-2</v>
      </c>
      <c r="M7" s="96">
        <v>0.20124171860337056</v>
      </c>
      <c r="N7" s="96">
        <v>0.35017271157167529</v>
      </c>
      <c r="O7" s="98">
        <v>0.3856724416070339</v>
      </c>
      <c r="P7" s="96">
        <v>7.1199387874602449E-2</v>
      </c>
      <c r="Q7" s="96">
        <v>0.23423251715984977</v>
      </c>
      <c r="R7" s="96">
        <v>0.35017271157167529</v>
      </c>
      <c r="S7" s="98">
        <v>0.3039688457346556</v>
      </c>
      <c r="T7" s="96">
        <v>-0.236288297781718</v>
      </c>
      <c r="U7" s="96">
        <v>0.25714813615610582</v>
      </c>
      <c r="V7" s="96">
        <v>0.32290761656530559</v>
      </c>
      <c r="W7" s="98">
        <v>-0.91888007167306662</v>
      </c>
      <c r="X7" s="90">
        <v>44561</v>
      </c>
      <c r="Y7" s="89">
        <v>0</v>
      </c>
      <c r="Z7" s="102">
        <v>8</v>
      </c>
      <c r="AA7" s="89" t="s">
        <v>122</v>
      </c>
      <c r="AB7" s="89" t="s">
        <v>122</v>
      </c>
      <c r="AC7" s="89" t="s">
        <v>122</v>
      </c>
      <c r="AD7" s="89" t="s">
        <v>16</v>
      </c>
    </row>
    <row r="8" spans="1:30" s="86" customFormat="1" ht="21.75" customHeight="1" x14ac:dyDescent="0.3">
      <c r="A8" s="86" t="s">
        <v>136</v>
      </c>
      <c r="B8" s="87" t="s">
        <v>109</v>
      </c>
      <c r="C8" s="96">
        <v>6.1180267321895077E-2</v>
      </c>
      <c r="D8" s="96">
        <v>1.4369977977448194</v>
      </c>
      <c r="E8" s="96">
        <v>0.16962268355821417</v>
      </c>
      <c r="F8" s="96">
        <v>0.42971491945622187</v>
      </c>
      <c r="G8" s="98">
        <v>0.36068446765787743</v>
      </c>
      <c r="H8" s="96">
        <v>6.9695517524317907E-2</v>
      </c>
      <c r="I8" s="96">
        <v>0.14949627679816951</v>
      </c>
      <c r="J8" s="96">
        <v>0.26843565710603118</v>
      </c>
      <c r="K8" s="98">
        <v>0.46620236314254004</v>
      </c>
      <c r="L8" s="96">
        <v>3.2898424155894501E-2</v>
      </c>
      <c r="M8" s="96">
        <v>0.16012241954047321</v>
      </c>
      <c r="N8" s="96">
        <v>0.26843565710603118</v>
      </c>
      <c r="O8" s="98">
        <v>0.20545795055001001</v>
      </c>
      <c r="P8" s="96">
        <v>-8.9069967382516824E-3</v>
      </c>
      <c r="Q8" s="96">
        <v>0.18005180185971759</v>
      </c>
      <c r="R8" s="96">
        <v>0.26843565710603118</v>
      </c>
      <c r="S8" s="98">
        <v>-4.946907859989829E-2</v>
      </c>
      <c r="T8" s="96">
        <v>-0.23099391058575469</v>
      </c>
      <c r="U8" s="96">
        <v>0.19003070349954304</v>
      </c>
      <c r="V8" s="96">
        <v>0.2678311678521777</v>
      </c>
      <c r="W8" s="98">
        <v>-1.2155609926809019</v>
      </c>
      <c r="X8" s="90">
        <v>44012</v>
      </c>
      <c r="Y8" s="89">
        <v>0</v>
      </c>
      <c r="Z8" s="102">
        <v>8</v>
      </c>
      <c r="AA8" s="89" t="s">
        <v>122</v>
      </c>
      <c r="AB8" s="89" t="s">
        <v>122</v>
      </c>
      <c r="AC8" s="89" t="s">
        <v>125</v>
      </c>
      <c r="AD8" s="89" t="s">
        <v>16</v>
      </c>
    </row>
    <row r="9" spans="1:30" s="42" customFormat="1" ht="21.75" customHeight="1" x14ac:dyDescent="0.3">
      <c r="A9" s="86" t="s">
        <v>22</v>
      </c>
      <c r="B9" s="87" t="s">
        <v>106</v>
      </c>
      <c r="C9" s="96">
        <v>4.4737360322278263E-2</v>
      </c>
      <c r="D9" s="96">
        <v>0.92805710738671654</v>
      </c>
      <c r="E9" s="96">
        <v>0.19087667459045971</v>
      </c>
      <c r="F9" s="96">
        <v>0.49733085040347608</v>
      </c>
      <c r="G9" s="98">
        <v>0.23437835145790151</v>
      </c>
      <c r="H9" s="96">
        <v>6.0937728413148706E-2</v>
      </c>
      <c r="I9" s="96">
        <v>0.16701761690272879</v>
      </c>
      <c r="J9" s="96">
        <v>0.32361872185962098</v>
      </c>
      <c r="K9" s="98">
        <v>0.36485808828561417</v>
      </c>
      <c r="L9" s="96">
        <v>4.1905401750930826E-2</v>
      </c>
      <c r="M9" s="96">
        <v>0.17865806435484394</v>
      </c>
      <c r="N9" s="96">
        <v>0.32361872185962098</v>
      </c>
      <c r="O9" s="98">
        <v>0.23455645230600894</v>
      </c>
      <c r="P9" s="96">
        <v>3.8765004255116642E-2</v>
      </c>
      <c r="Q9" s="96">
        <v>0.20696298674876501</v>
      </c>
      <c r="R9" s="96">
        <v>0.32361872185962098</v>
      </c>
      <c r="S9" s="98">
        <v>0.1873040434141684</v>
      </c>
      <c r="T9" s="96">
        <v>-0.10881895009072395</v>
      </c>
      <c r="U9" s="96">
        <v>0.2068350204884464</v>
      </c>
      <c r="V9" s="96">
        <v>0.21792076123587548</v>
      </c>
      <c r="W9" s="98">
        <v>-0.52611472580293761</v>
      </c>
      <c r="X9" s="90">
        <v>41640</v>
      </c>
      <c r="Y9" s="89">
        <v>0</v>
      </c>
      <c r="Z9" s="102">
        <v>8</v>
      </c>
      <c r="AA9" s="89" t="s">
        <v>122</v>
      </c>
      <c r="AB9" s="89" t="s">
        <v>122</v>
      </c>
      <c r="AC9" s="89" t="s">
        <v>122</v>
      </c>
      <c r="AD9" s="89" t="s">
        <v>16</v>
      </c>
    </row>
    <row r="10" spans="1:30" s="86" customFormat="1" ht="21.75" customHeight="1" x14ac:dyDescent="0.3">
      <c r="A10" s="86" t="s">
        <v>33</v>
      </c>
      <c r="B10" s="87" t="s">
        <v>82</v>
      </c>
      <c r="C10" s="96">
        <v>3.2866036929160236E-2</v>
      </c>
      <c r="D10" s="96">
        <v>0.62431243124312408</v>
      </c>
      <c r="E10" s="96">
        <v>0.1595853284492503</v>
      </c>
      <c r="F10" s="96">
        <v>0.45844028847329177</v>
      </c>
      <c r="G10" s="98">
        <v>0.20594648172568042</v>
      </c>
      <c r="H10" s="96">
        <v>6.2640466504843673E-2</v>
      </c>
      <c r="I10" s="96">
        <v>0.15731216408481918</v>
      </c>
      <c r="J10" s="96">
        <v>0.30381403225185699</v>
      </c>
      <c r="K10" s="98">
        <v>0.3981921351680684</v>
      </c>
      <c r="L10" s="96">
        <v>6.0327758448929236E-2</v>
      </c>
      <c r="M10" s="96">
        <v>0.18483956379370384</v>
      </c>
      <c r="N10" s="96">
        <v>0.30381403225185699</v>
      </c>
      <c r="O10" s="98">
        <v>0.32637903493572396</v>
      </c>
      <c r="P10" s="96">
        <v>3.2100537093045611E-2</v>
      </c>
      <c r="Q10" s="96">
        <v>0.21471312972993437</v>
      </c>
      <c r="R10" s="96">
        <v>0.30381403225185699</v>
      </c>
      <c r="S10" s="98">
        <v>0.14950430434050113</v>
      </c>
      <c r="T10" s="96">
        <v>-0.21104812260890271</v>
      </c>
      <c r="U10" s="96">
        <v>0.23802034626831439</v>
      </c>
      <c r="V10" s="96">
        <v>0.28951106901858636</v>
      </c>
      <c r="W10" s="98">
        <v>-0.88668101663457555</v>
      </c>
      <c r="X10" s="90">
        <v>43281</v>
      </c>
      <c r="Y10" s="89">
        <v>0</v>
      </c>
      <c r="Z10" s="102">
        <v>9</v>
      </c>
      <c r="AA10" s="89" t="s">
        <v>122</v>
      </c>
      <c r="AB10" s="89" t="s">
        <v>122</v>
      </c>
      <c r="AC10" s="89" t="s">
        <v>125</v>
      </c>
      <c r="AD10" s="89" t="s">
        <v>16</v>
      </c>
    </row>
    <row r="11" spans="1:30" s="86" customFormat="1" ht="21.75" customHeight="1" x14ac:dyDescent="0.3">
      <c r="A11" s="86" t="s">
        <v>133</v>
      </c>
      <c r="B11" s="87" t="s">
        <v>137</v>
      </c>
      <c r="C11" s="96">
        <v>8.1536748631235723E-2</v>
      </c>
      <c r="D11" s="96">
        <v>2.24072745406079</v>
      </c>
      <c r="E11" s="96">
        <v>0.13361613743335748</v>
      </c>
      <c r="F11" s="96">
        <v>0.36444357443341213</v>
      </c>
      <c r="G11" s="98">
        <v>0.61023129539201859</v>
      </c>
      <c r="H11" s="96">
        <v>9.2354745116107306E-2</v>
      </c>
      <c r="I11" s="96">
        <v>0.1316651577800276</v>
      </c>
      <c r="J11" s="96">
        <v>0.28145449499642999</v>
      </c>
      <c r="K11" s="98">
        <v>0.70143648231071098</v>
      </c>
      <c r="L11" s="96">
        <v>8.5936888868684003E-2</v>
      </c>
      <c r="M11" s="96">
        <v>0.14766944831350376</v>
      </c>
      <c r="N11" s="96">
        <v>0.28145449499642999</v>
      </c>
      <c r="O11" s="98">
        <v>0.58195442490066807</v>
      </c>
      <c r="P11" s="96">
        <v>5.7667372220288726E-2</v>
      </c>
      <c r="Q11" s="96">
        <v>0.17109069895537035</v>
      </c>
      <c r="R11" s="96">
        <v>0.28145449499642999</v>
      </c>
      <c r="S11" s="98">
        <v>0.33705731855903798</v>
      </c>
      <c r="T11" s="96">
        <v>-0.21118218556171298</v>
      </c>
      <c r="U11" s="96">
        <v>0.19375016852636071</v>
      </c>
      <c r="V11" s="96">
        <v>0.27313058788086636</v>
      </c>
      <c r="W11" s="98">
        <v>-1.089971622569095</v>
      </c>
      <c r="X11" s="90">
        <v>44742</v>
      </c>
      <c r="Y11" s="89">
        <v>0</v>
      </c>
      <c r="Z11" s="102">
        <v>8</v>
      </c>
      <c r="AA11" s="89" t="s">
        <v>122</v>
      </c>
      <c r="AB11" s="89" t="s">
        <v>122</v>
      </c>
      <c r="AC11" s="89" t="s">
        <v>122</v>
      </c>
      <c r="AD11" s="89" t="s">
        <v>16</v>
      </c>
    </row>
    <row r="12" spans="1:30" s="42" customFormat="1" ht="21.75" customHeight="1" x14ac:dyDescent="0.3">
      <c r="A12" s="86" t="s">
        <v>45</v>
      </c>
      <c r="B12" s="87" t="s">
        <v>134</v>
      </c>
      <c r="C12" s="96">
        <v>4.6602210315965342E-2</v>
      </c>
      <c r="D12" s="96">
        <v>0.98033313265101363</v>
      </c>
      <c r="E12" s="96">
        <v>0.18204410837992352</v>
      </c>
      <c r="F12" s="96">
        <v>0.43792039650027814</v>
      </c>
      <c r="G12" s="98">
        <v>0.25599405952049364</v>
      </c>
      <c r="H12" s="96">
        <v>6.6714769658623663E-2</v>
      </c>
      <c r="I12" s="96">
        <v>0.1718055732150352</v>
      </c>
      <c r="J12" s="96">
        <v>0.43792039650027814</v>
      </c>
      <c r="K12" s="98">
        <v>0.38831551509171452</v>
      </c>
      <c r="L12" s="96">
        <v>7.0486561603213538E-3</v>
      </c>
      <c r="M12" s="96">
        <v>0.18808631150321278</v>
      </c>
      <c r="N12" s="96">
        <v>0.43792039650027814</v>
      </c>
      <c r="O12" s="98">
        <v>3.7475646707022338E-2</v>
      </c>
      <c r="P12" s="96">
        <v>1.9624145118919634E-2</v>
      </c>
      <c r="Q12" s="96">
        <v>0.2226468013628852</v>
      </c>
      <c r="R12" s="96">
        <v>0.40930108955620514</v>
      </c>
      <c r="S12" s="98">
        <v>8.8140251729621033E-2</v>
      </c>
      <c r="T12" s="96">
        <v>-7.1984300936150936E-3</v>
      </c>
      <c r="U12" s="96">
        <v>0.19775130503247756</v>
      </c>
      <c r="V12" s="96">
        <v>0.19925654100938855</v>
      </c>
      <c r="W12" s="98">
        <v>-3.6401429019307173E-2</v>
      </c>
      <c r="X12" s="90">
        <v>42005</v>
      </c>
      <c r="Y12" s="89">
        <v>0</v>
      </c>
      <c r="Z12" s="102">
        <v>8</v>
      </c>
      <c r="AA12" s="89" t="s">
        <v>122</v>
      </c>
      <c r="AB12" s="89" t="s">
        <v>122</v>
      </c>
      <c r="AC12" s="89" t="s">
        <v>125</v>
      </c>
      <c r="AD12" s="89" t="s">
        <v>16</v>
      </c>
    </row>
    <row r="13" spans="1:30" s="86" customFormat="1" ht="21.75" customHeight="1" x14ac:dyDescent="0.3">
      <c r="A13" s="86" t="s">
        <v>40</v>
      </c>
      <c r="B13" s="87" t="s">
        <v>138</v>
      </c>
      <c r="C13" s="96">
        <v>3.9388285789038857E-2</v>
      </c>
      <c r="D13" s="96">
        <v>0.78516659755338969</v>
      </c>
      <c r="E13" s="96">
        <v>0.16460312543125286</v>
      </c>
      <c r="F13" s="96">
        <v>0.55784781256479377</v>
      </c>
      <c r="G13" s="98">
        <v>0.23929245380877978</v>
      </c>
      <c r="H13" s="96">
        <v>7.5344537660075428E-2</v>
      </c>
      <c r="I13" s="96">
        <v>0.14931608020096454</v>
      </c>
      <c r="J13" s="96">
        <v>0.33822629969418966</v>
      </c>
      <c r="K13" s="98">
        <v>0.50459761305459672</v>
      </c>
      <c r="L13" s="96">
        <v>5.4135325677230117E-2</v>
      </c>
      <c r="M13" s="96">
        <v>0.17182951527959417</v>
      </c>
      <c r="N13" s="96">
        <v>0.33822629969418966</v>
      </c>
      <c r="O13" s="98">
        <v>0.31505254256897169</v>
      </c>
      <c r="P13" s="96">
        <v>3.2806934847518621E-2</v>
      </c>
      <c r="Q13" s="96">
        <v>0.21427581370379395</v>
      </c>
      <c r="R13" s="96">
        <v>0.33822629969418966</v>
      </c>
      <c r="S13" s="98">
        <v>0.1531061032061676</v>
      </c>
      <c r="T13" s="96">
        <v>-0.14720949761548285</v>
      </c>
      <c r="U13" s="96">
        <v>0.22222177174651198</v>
      </c>
      <c r="V13" s="96">
        <v>0.25869671729544336</v>
      </c>
      <c r="W13" s="98">
        <v>-0.66244408213703065</v>
      </c>
      <c r="X13" s="90">
        <v>0</v>
      </c>
      <c r="Y13" s="89">
        <v>0</v>
      </c>
      <c r="Z13" s="102">
        <v>8</v>
      </c>
      <c r="AA13" s="89" t="s">
        <v>122</v>
      </c>
      <c r="AB13" s="89" t="s">
        <v>122</v>
      </c>
      <c r="AC13" s="89" t="s">
        <v>122</v>
      </c>
      <c r="AD13" s="89" t="s">
        <v>16</v>
      </c>
    </row>
    <row r="14" spans="1:30" s="86" customFormat="1" ht="21.75" customHeight="1" x14ac:dyDescent="0.3">
      <c r="A14" s="86" t="s">
        <v>19</v>
      </c>
      <c r="B14" s="87" t="s">
        <v>116</v>
      </c>
      <c r="C14" s="96">
        <v>3.6715237222230579E-2</v>
      </c>
      <c r="D14" s="96">
        <v>0.71752450980392157</v>
      </c>
      <c r="E14" s="96">
        <v>0.15773244155855387</v>
      </c>
      <c r="F14" s="96">
        <v>0.42372881355932213</v>
      </c>
      <c r="G14" s="98">
        <v>0.23276909213759331</v>
      </c>
      <c r="H14" s="96">
        <v>2.3595572802134646E-2</v>
      </c>
      <c r="I14" s="96">
        <v>0.15281500774242557</v>
      </c>
      <c r="J14" s="96">
        <v>0.42372881355932213</v>
      </c>
      <c r="K14" s="98">
        <v>0.15440612247918553</v>
      </c>
      <c r="L14" s="96">
        <v>-3.5088215573597314E-2</v>
      </c>
      <c r="M14" s="96">
        <v>0.16905653046487742</v>
      </c>
      <c r="N14" s="96">
        <v>0.42372881355932213</v>
      </c>
      <c r="O14" s="98">
        <v>-0.20755315087273199</v>
      </c>
      <c r="P14" s="96">
        <v>-5.2562329812627873E-2</v>
      </c>
      <c r="Q14" s="96">
        <v>0.19006827830178219</v>
      </c>
      <c r="R14" s="96">
        <v>0.39886125262211569</v>
      </c>
      <c r="S14" s="98">
        <v>-0.27654446224409779</v>
      </c>
      <c r="T14" s="96">
        <v>-7.9224162283270894E-2</v>
      </c>
      <c r="U14" s="96">
        <v>0.16235961457656228</v>
      </c>
      <c r="V14" s="96">
        <v>0.20156046814044232</v>
      </c>
      <c r="W14" s="98">
        <v>-0.48795485558332585</v>
      </c>
      <c r="X14" s="90">
        <v>41640</v>
      </c>
      <c r="Y14" s="89">
        <v>0</v>
      </c>
      <c r="Z14" s="102">
        <v>6</v>
      </c>
      <c r="AA14" s="89" t="s">
        <v>122</v>
      </c>
      <c r="AB14" s="89" t="s">
        <v>122</v>
      </c>
      <c r="AC14" s="89" t="s">
        <v>122</v>
      </c>
      <c r="AD14" s="89" t="s">
        <v>16</v>
      </c>
    </row>
    <row r="15" spans="1:30" s="86" customFormat="1" ht="21.75" customHeight="1" x14ac:dyDescent="0.3">
      <c r="A15" s="86" t="s">
        <v>27</v>
      </c>
      <c r="B15" s="87" t="s">
        <v>126</v>
      </c>
      <c r="C15" s="96">
        <v>1.8361705726886335E-2</v>
      </c>
      <c r="D15" s="96">
        <v>0.31382132302796095</v>
      </c>
      <c r="E15" s="96">
        <v>0.21513897665867862</v>
      </c>
      <c r="F15" s="96">
        <v>0.55808138213230274</v>
      </c>
      <c r="G15" s="98">
        <v>8.5348113168807485E-2</v>
      </c>
      <c r="H15" s="96">
        <v>5.036616257120019E-2</v>
      </c>
      <c r="I15" s="96">
        <v>0.18775608499164892</v>
      </c>
      <c r="J15" s="96">
        <v>0.374682461832541</v>
      </c>
      <c r="K15" s="98">
        <v>0.26825315713970277</v>
      </c>
      <c r="L15" s="96">
        <v>1.6076802796444634E-2</v>
      </c>
      <c r="M15" s="96">
        <v>0.18493560520895894</v>
      </c>
      <c r="N15" s="96">
        <v>0.374682461832541</v>
      </c>
      <c r="O15" s="98">
        <v>8.6931895987684124E-2</v>
      </c>
      <c r="P15" s="96">
        <v>1.7374686718430343E-2</v>
      </c>
      <c r="Q15" s="96">
        <v>0.21554734041040885</v>
      </c>
      <c r="R15" s="96">
        <v>0.374682461832541</v>
      </c>
      <c r="S15" s="98">
        <v>8.0607288799520324E-2</v>
      </c>
      <c r="T15" s="96">
        <v>-0.13275686559214006</v>
      </c>
      <c r="U15" s="96">
        <v>0.19014416850043878</v>
      </c>
      <c r="V15" s="96">
        <v>0.20996369073045709</v>
      </c>
      <c r="W15" s="98">
        <v>-0.69819057107625004</v>
      </c>
      <c r="X15" s="90">
        <v>41640</v>
      </c>
      <c r="Y15" s="89">
        <v>0</v>
      </c>
      <c r="Z15" s="102">
        <v>8</v>
      </c>
      <c r="AA15" s="89" t="s">
        <v>122</v>
      </c>
      <c r="AB15" s="89" t="s">
        <v>122</v>
      </c>
      <c r="AC15" s="89" t="s">
        <v>125</v>
      </c>
      <c r="AD15" s="89" t="s">
        <v>16</v>
      </c>
    </row>
    <row r="16" spans="1:30" s="42" customFormat="1" ht="21.75" customHeight="1" x14ac:dyDescent="0.3">
      <c r="A16" s="86" t="s">
        <v>78</v>
      </c>
      <c r="B16" s="87" t="s">
        <v>110</v>
      </c>
      <c r="C16" s="96">
        <v>3.006049962306645E-2</v>
      </c>
      <c r="D16" s="96">
        <v>0.55937225918645139</v>
      </c>
      <c r="E16" s="96">
        <v>0.2086241033946048</v>
      </c>
      <c r="F16" s="96">
        <v>0.48657280848329038</v>
      </c>
      <c r="G16" s="98">
        <v>0.14408929329804296</v>
      </c>
      <c r="H16" s="96">
        <v>6.6573620889010865E-2</v>
      </c>
      <c r="I16" s="96">
        <v>0.18122630602916565</v>
      </c>
      <c r="J16" s="96">
        <v>0.35631185969786427</v>
      </c>
      <c r="K16" s="98">
        <v>0.36735075799810674</v>
      </c>
      <c r="L16" s="96">
        <v>3.6899887514423968E-2</v>
      </c>
      <c r="M16" s="96">
        <v>0.19189096388737609</v>
      </c>
      <c r="N16" s="96">
        <v>0.35631185969786427</v>
      </c>
      <c r="O16" s="98">
        <v>0.1922961184148364</v>
      </c>
      <c r="P16" s="96">
        <v>2.6671123581013534E-2</v>
      </c>
      <c r="Q16" s="96">
        <v>0.2235472272465244</v>
      </c>
      <c r="R16" s="96">
        <v>0.35631185969786427</v>
      </c>
      <c r="S16" s="98">
        <v>0.11930867543975857</v>
      </c>
      <c r="T16" s="96">
        <v>-0.15771415304454117</v>
      </c>
      <c r="U16" s="96">
        <v>0.22974023883872263</v>
      </c>
      <c r="V16" s="96">
        <v>0.26619380900934753</v>
      </c>
      <c r="W16" s="98">
        <v>-0.68648902709314374</v>
      </c>
      <c r="X16" s="90">
        <v>43465</v>
      </c>
      <c r="Y16" s="89">
        <v>0</v>
      </c>
      <c r="Z16" s="102">
        <v>8</v>
      </c>
      <c r="AA16" s="89" t="s">
        <v>122</v>
      </c>
      <c r="AB16" s="89" t="s">
        <v>122</v>
      </c>
      <c r="AC16" s="89" t="s">
        <v>125</v>
      </c>
      <c r="AD16" s="89" t="s">
        <v>16</v>
      </c>
    </row>
    <row r="17" spans="1:30" s="42" customFormat="1" ht="21.75" customHeight="1" x14ac:dyDescent="0.3">
      <c r="A17" s="86" t="s">
        <v>34</v>
      </c>
      <c r="B17" s="87" t="s">
        <v>127</v>
      </c>
      <c r="C17" s="96">
        <v>2.6986926166434166E-2</v>
      </c>
      <c r="D17" s="96">
        <v>0.49101372037645974</v>
      </c>
      <c r="E17" s="96">
        <v>0.22035198628359351</v>
      </c>
      <c r="F17" s="96">
        <v>0.57324714914756691</v>
      </c>
      <c r="G17" s="98">
        <v>0.12247189880876286</v>
      </c>
      <c r="H17" s="96">
        <v>6.8969452237229945E-2</v>
      </c>
      <c r="I17" s="96">
        <v>0.18683451506146742</v>
      </c>
      <c r="J17" s="96">
        <v>0.42051042365770175</v>
      </c>
      <c r="K17" s="98">
        <v>0.36914727567622829</v>
      </c>
      <c r="L17" s="96">
        <v>1.5496384728603596E-2</v>
      </c>
      <c r="M17" s="96">
        <v>0.19723695729572288</v>
      </c>
      <c r="N17" s="96">
        <v>0.42051042365770175</v>
      </c>
      <c r="O17" s="98">
        <v>7.8567348336090151E-2</v>
      </c>
      <c r="P17" s="96">
        <v>2.4606667761660317E-2</v>
      </c>
      <c r="Q17" s="96">
        <v>0.22761238578335635</v>
      </c>
      <c r="R17" s="96">
        <v>0.40636140930908804</v>
      </c>
      <c r="S17" s="98">
        <v>0.10810777136302757</v>
      </c>
      <c r="T17" s="96">
        <v>-7.1427751381829663E-2</v>
      </c>
      <c r="U17" s="96">
        <v>0.2024037305253468</v>
      </c>
      <c r="V17" s="96">
        <v>0.24728114930182601</v>
      </c>
      <c r="W17" s="98">
        <v>-0.3528974055786232</v>
      </c>
      <c r="X17" s="90">
        <v>41640</v>
      </c>
      <c r="Y17" s="89">
        <v>0</v>
      </c>
      <c r="Z17" s="102">
        <v>8</v>
      </c>
      <c r="AA17" s="89" t="s">
        <v>122</v>
      </c>
      <c r="AB17" s="89" t="s">
        <v>122</v>
      </c>
      <c r="AC17" s="89" t="s">
        <v>122</v>
      </c>
      <c r="AD17" s="89" t="s">
        <v>16</v>
      </c>
    </row>
    <row r="18" spans="1:30" s="42" customFormat="1" ht="21.75" customHeight="1" x14ac:dyDescent="0.3">
      <c r="A18" s="86" t="s">
        <v>80</v>
      </c>
      <c r="B18" s="87" t="s">
        <v>83</v>
      </c>
      <c r="C18" s="96">
        <v>7.3324596142546605E-2</v>
      </c>
      <c r="D18" s="96">
        <v>1.8905950842873143</v>
      </c>
      <c r="E18" s="96">
        <v>0.17920148151402579</v>
      </c>
      <c r="F18" s="96">
        <v>0.4700505564500897</v>
      </c>
      <c r="G18" s="98">
        <v>0.40917405103488286</v>
      </c>
      <c r="H18" s="96">
        <v>8.147297142530574E-2</v>
      </c>
      <c r="I18" s="96">
        <v>0.16037160468734324</v>
      </c>
      <c r="J18" s="96">
        <v>0.31344001539300292</v>
      </c>
      <c r="K18" s="98">
        <v>0.50802616575511328</v>
      </c>
      <c r="L18" s="96">
        <v>7.2085369090502782E-2</v>
      </c>
      <c r="M18" s="96">
        <v>0.18263884349460785</v>
      </c>
      <c r="N18" s="96">
        <v>0.31344001539300292</v>
      </c>
      <c r="O18" s="98">
        <v>0.39468805053307843</v>
      </c>
      <c r="P18" s="96">
        <v>2.0912413469566404E-2</v>
      </c>
      <c r="Q18" s="96">
        <v>0.20934705716368396</v>
      </c>
      <c r="R18" s="96">
        <v>0.31344001539300292</v>
      </c>
      <c r="S18" s="98">
        <v>9.9893515356250934E-2</v>
      </c>
      <c r="T18" s="96">
        <v>-0.21910031133525709</v>
      </c>
      <c r="U18" s="96">
        <v>0.21519246530846095</v>
      </c>
      <c r="V18" s="96">
        <v>0.27188894206524877</v>
      </c>
      <c r="W18" s="98">
        <v>-1.0181597716313839</v>
      </c>
      <c r="X18" s="90">
        <v>43281</v>
      </c>
      <c r="Y18" s="89">
        <v>0</v>
      </c>
      <c r="Z18" s="102">
        <v>8</v>
      </c>
      <c r="AA18" s="89" t="s">
        <v>122</v>
      </c>
      <c r="AB18" s="89" t="s">
        <v>122</v>
      </c>
      <c r="AC18" s="89" t="s">
        <v>125</v>
      </c>
      <c r="AD18" s="89" t="s">
        <v>16</v>
      </c>
    </row>
    <row r="19" spans="1:30" s="42" customFormat="1" ht="21.75" customHeight="1" x14ac:dyDescent="0.3">
      <c r="A19" s="86" t="s">
        <v>120</v>
      </c>
      <c r="B19" s="87" t="s">
        <v>128</v>
      </c>
      <c r="C19" s="96">
        <v>7.8403256502351266E-3</v>
      </c>
      <c r="D19" s="96">
        <v>0.14965394713937519</v>
      </c>
      <c r="E19" s="96">
        <v>0.20689936417374941</v>
      </c>
      <c r="F19" s="96">
        <v>0.51540969196484387</v>
      </c>
      <c r="G19" s="98">
        <v>3.789439219180489E-2</v>
      </c>
      <c r="H19" s="96">
        <v>5.0580376751219014E-2</v>
      </c>
      <c r="I19" s="96">
        <v>0.17836859096934585</v>
      </c>
      <c r="J19" s="96">
        <v>0.34177474548585607</v>
      </c>
      <c r="K19" s="98">
        <v>0.28357221681429146</v>
      </c>
      <c r="L19" s="96">
        <v>1.8469599147841242E-2</v>
      </c>
      <c r="M19" s="96">
        <v>0.1971933104565273</v>
      </c>
      <c r="N19" s="96">
        <v>0.34177474548585607</v>
      </c>
      <c r="O19" s="98">
        <v>9.3662402163043959E-2</v>
      </c>
      <c r="P19" s="96">
        <v>2.517252327688918E-2</v>
      </c>
      <c r="Q19" s="96">
        <v>0.22843040965041334</v>
      </c>
      <c r="R19" s="96">
        <v>0.34177474548585607</v>
      </c>
      <c r="S19" s="98">
        <v>0.11019777671200981</v>
      </c>
      <c r="T19" s="96">
        <v>-0.24086100823091722</v>
      </c>
      <c r="U19" s="96">
        <v>0.25834201715313654</v>
      </c>
      <c r="V19" s="96">
        <v>0.30951811514913335</v>
      </c>
      <c r="W19" s="98">
        <v>-0.93233385294867788</v>
      </c>
      <c r="X19" s="90">
        <v>44562</v>
      </c>
      <c r="Y19" s="89">
        <v>0</v>
      </c>
      <c r="Z19" s="102">
        <v>8</v>
      </c>
      <c r="AA19" s="89" t="s">
        <v>122</v>
      </c>
      <c r="AB19" s="89" t="s">
        <v>122</v>
      </c>
      <c r="AC19" s="89" t="s">
        <v>125</v>
      </c>
      <c r="AD19" s="89" t="s">
        <v>38</v>
      </c>
    </row>
    <row r="20" spans="1:30" s="86" customFormat="1" ht="21.75" customHeight="1" x14ac:dyDescent="0.3">
      <c r="A20" s="86" t="s">
        <v>102</v>
      </c>
      <c r="B20" s="87" t="s">
        <v>107</v>
      </c>
      <c r="C20" s="96">
        <v>3.7782247681918513E-2</v>
      </c>
      <c r="D20" s="96">
        <v>0.74423334490798143</v>
      </c>
      <c r="E20" s="96">
        <v>0.21154066958025697</v>
      </c>
      <c r="F20" s="96">
        <v>0.51518759197711528</v>
      </c>
      <c r="G20" s="98">
        <v>0.17860512475868953</v>
      </c>
      <c r="H20" s="96">
        <v>7.1559315725974848E-2</v>
      </c>
      <c r="I20" s="96">
        <v>0.18383947241204721</v>
      </c>
      <c r="J20" s="96">
        <v>0.37353563503122256</v>
      </c>
      <c r="K20" s="98">
        <v>0.38924891802118489</v>
      </c>
      <c r="L20" s="96">
        <v>4.0845722720684652E-2</v>
      </c>
      <c r="M20" s="96">
        <v>0.19437870391564319</v>
      </c>
      <c r="N20" s="96">
        <v>0.37353563503122256</v>
      </c>
      <c r="O20" s="98">
        <v>0.21013476218264604</v>
      </c>
      <c r="P20" s="96">
        <v>4.655398794461485E-2</v>
      </c>
      <c r="Q20" s="96">
        <v>0.228713911088299</v>
      </c>
      <c r="R20" s="96">
        <v>0.37353563503122256</v>
      </c>
      <c r="S20" s="98">
        <v>0.20354681410979794</v>
      </c>
      <c r="T20" s="96">
        <v>-5.894768091373026E-2</v>
      </c>
      <c r="U20" s="96">
        <v>0.21587580642602891</v>
      </c>
      <c r="V20" s="96">
        <v>0.21727897974701038</v>
      </c>
      <c r="W20" s="98">
        <v>-0.2730629332191008</v>
      </c>
      <c r="X20" s="90">
        <v>43830</v>
      </c>
      <c r="Y20" s="89">
        <v>0</v>
      </c>
      <c r="Z20" s="102">
        <v>8</v>
      </c>
      <c r="AA20" s="89" t="s">
        <v>122</v>
      </c>
      <c r="AB20" s="89" t="s">
        <v>122</v>
      </c>
      <c r="AC20" s="89" t="s">
        <v>125</v>
      </c>
      <c r="AD20" s="89" t="s">
        <v>16</v>
      </c>
    </row>
    <row r="21" spans="1:30" s="42" customFormat="1" ht="21.75" customHeight="1" x14ac:dyDescent="0.3">
      <c r="A21" s="86" t="s">
        <v>70</v>
      </c>
      <c r="B21" s="87" t="s">
        <v>72</v>
      </c>
      <c r="C21" s="96">
        <v>3.6783029848126425E-2</v>
      </c>
      <c r="D21" s="96">
        <v>0.71921003717472121</v>
      </c>
      <c r="E21" s="96">
        <v>0.20097765766976142</v>
      </c>
      <c r="F21" s="96">
        <v>0.53940520446096651</v>
      </c>
      <c r="G21" s="98">
        <v>0.18302049230052653</v>
      </c>
      <c r="H21" s="96">
        <v>7.288991597463057E-2</v>
      </c>
      <c r="I21" s="96">
        <v>0.16633437743233617</v>
      </c>
      <c r="J21" s="96">
        <v>0.32532589817167934</v>
      </c>
      <c r="K21" s="98">
        <v>0.43821317697408496</v>
      </c>
      <c r="L21" s="96">
        <v>5.4562840618169295E-2</v>
      </c>
      <c r="M21" s="96">
        <v>0.17764798981643742</v>
      </c>
      <c r="N21" s="96">
        <v>0.32532589817167934</v>
      </c>
      <c r="O21" s="98">
        <v>0.30714020842312229</v>
      </c>
      <c r="P21" s="96">
        <v>3.9125216523254736E-2</v>
      </c>
      <c r="Q21" s="96">
        <v>0.20631336953869753</v>
      </c>
      <c r="R21" s="96">
        <v>0.32532589817167934</v>
      </c>
      <c r="S21" s="98">
        <v>0.18963975340394093</v>
      </c>
      <c r="T21" s="96">
        <v>-0.15477151458099636</v>
      </c>
      <c r="U21" s="96">
        <v>0.20282939992430915</v>
      </c>
      <c r="V21" s="96">
        <v>0.24584453993672775</v>
      </c>
      <c r="W21" s="98">
        <v>-0.76306252761558835</v>
      </c>
      <c r="X21" s="90">
        <v>42370</v>
      </c>
      <c r="Y21" s="89">
        <v>0</v>
      </c>
      <c r="Z21" s="102">
        <v>9</v>
      </c>
      <c r="AA21" s="89" t="s">
        <v>122</v>
      </c>
      <c r="AB21" s="89" t="s">
        <v>125</v>
      </c>
      <c r="AC21" s="89" t="s">
        <v>122</v>
      </c>
      <c r="AD21" s="89" t="s">
        <v>4</v>
      </c>
    </row>
    <row r="22" spans="1:30" s="42" customFormat="1" ht="21.75" customHeight="1" x14ac:dyDescent="0.3">
      <c r="A22" s="86" t="s">
        <v>81</v>
      </c>
      <c r="B22" s="87" t="s">
        <v>84</v>
      </c>
      <c r="C22" s="96">
        <v>3.6583205464735702E-2</v>
      </c>
      <c r="D22" s="96">
        <v>0.71424623168994628</v>
      </c>
      <c r="E22" s="96">
        <v>0.21124287922458665</v>
      </c>
      <c r="F22" s="96">
        <v>0.50035078767778551</v>
      </c>
      <c r="G22" s="98">
        <v>0.17318077465627427</v>
      </c>
      <c r="H22" s="96">
        <v>8.4271842762750682E-2</v>
      </c>
      <c r="I22" s="96">
        <v>0.18003533461957519</v>
      </c>
      <c r="J22" s="96">
        <v>0.38928931606507755</v>
      </c>
      <c r="K22" s="98">
        <v>0.46808501753737308</v>
      </c>
      <c r="L22" s="96">
        <v>4.8122502550559609E-2</v>
      </c>
      <c r="M22" s="96">
        <v>0.1907910918762418</v>
      </c>
      <c r="N22" s="96">
        <v>0.38928931606507755</v>
      </c>
      <c r="O22" s="98">
        <v>0.25222614995974058</v>
      </c>
      <c r="P22" s="96">
        <v>5.7618975247977877E-2</v>
      </c>
      <c r="Q22" s="96">
        <v>0.22427409111398983</v>
      </c>
      <c r="R22" s="96">
        <v>0.38928931606507755</v>
      </c>
      <c r="S22" s="98">
        <v>0.25691320366868586</v>
      </c>
      <c r="T22" s="96">
        <v>-5.7414143390185468E-2</v>
      </c>
      <c r="U22" s="96">
        <v>0.20819365215952726</v>
      </c>
      <c r="V22" s="96">
        <v>0.20629497627749654</v>
      </c>
      <c r="W22" s="98">
        <v>-0.27577278555156037</v>
      </c>
      <c r="X22" s="90">
        <v>43465</v>
      </c>
      <c r="Y22" s="89">
        <v>0</v>
      </c>
      <c r="Z22" s="102">
        <v>8</v>
      </c>
      <c r="AA22" s="89" t="s">
        <v>122</v>
      </c>
      <c r="AB22" s="89" t="s">
        <v>122</v>
      </c>
      <c r="AC22" s="89" t="s">
        <v>122</v>
      </c>
      <c r="AD22" s="89" t="s">
        <v>16</v>
      </c>
    </row>
    <row r="23" spans="1:30" s="42" customFormat="1" ht="21.75" customHeight="1" x14ac:dyDescent="0.3">
      <c r="A23" s="86" t="s">
        <v>85</v>
      </c>
      <c r="B23" s="87" t="s">
        <v>86</v>
      </c>
      <c r="C23" s="96">
        <v>5.062745924509332E-2</v>
      </c>
      <c r="D23" s="96">
        <v>1.1430901221101752</v>
      </c>
      <c r="E23" s="96">
        <v>0.2009476350603478</v>
      </c>
      <c r="F23" s="96">
        <v>0.49310482604158046</v>
      </c>
      <c r="G23" s="98">
        <v>0.25194354354998544</v>
      </c>
      <c r="H23" s="96">
        <v>6.5039720095521558E-2</v>
      </c>
      <c r="I23" s="96">
        <v>0.17522530993595836</v>
      </c>
      <c r="J23" s="96">
        <v>0.39518828784269555</v>
      </c>
      <c r="K23" s="98">
        <v>0.37117765760718235</v>
      </c>
      <c r="L23" s="96">
        <v>-2.4262276438687378E-3</v>
      </c>
      <c r="M23" s="96">
        <v>0.20216256791325835</v>
      </c>
      <c r="N23" s="96">
        <v>0.39518828784269555</v>
      </c>
      <c r="O23" s="98">
        <v>-1.2001369338114841E-2</v>
      </c>
      <c r="P23" s="96">
        <v>1.5304628001978084E-3</v>
      </c>
      <c r="Q23" s="96">
        <v>0.230811501445711</v>
      </c>
      <c r="R23" s="96">
        <v>0.38015402639230234</v>
      </c>
      <c r="S23" s="98">
        <v>6.6307908861196309E-3</v>
      </c>
      <c r="T23" s="96">
        <v>-0.19586908744657067</v>
      </c>
      <c r="U23" s="96">
        <v>0.24088704912303505</v>
      </c>
      <c r="V23" s="96">
        <v>0.29922785220651116</v>
      </c>
      <c r="W23" s="98">
        <v>-0.81311589045423904</v>
      </c>
      <c r="X23" s="90">
        <v>43281</v>
      </c>
      <c r="Y23" s="89">
        <v>0</v>
      </c>
      <c r="Z23" s="102">
        <v>8</v>
      </c>
      <c r="AA23" s="89" t="s">
        <v>122</v>
      </c>
      <c r="AB23" s="89" t="s">
        <v>122</v>
      </c>
      <c r="AC23" s="89" t="s">
        <v>125</v>
      </c>
      <c r="AD23" s="89" t="s">
        <v>38</v>
      </c>
    </row>
    <row r="24" spans="1:30" s="42" customFormat="1" ht="21.75" customHeight="1" x14ac:dyDescent="0.3">
      <c r="A24" s="86" t="s">
        <v>71</v>
      </c>
      <c r="B24" s="87" t="s">
        <v>112</v>
      </c>
      <c r="C24" s="96">
        <v>3.9838378254967388E-2</v>
      </c>
      <c r="D24" s="96">
        <v>0.79679796426867422</v>
      </c>
      <c r="E24" s="96">
        <v>0.18432314828206248</v>
      </c>
      <c r="F24" s="96">
        <v>0.56168159889731217</v>
      </c>
      <c r="G24" s="98">
        <v>0.21613334313281304</v>
      </c>
      <c r="H24" s="96">
        <v>7.5539546276061964E-2</v>
      </c>
      <c r="I24" s="96">
        <v>0.15052476485442209</v>
      </c>
      <c r="J24" s="96">
        <v>0.32906086745231444</v>
      </c>
      <c r="K24" s="98">
        <v>0.50184131726841741</v>
      </c>
      <c r="L24" s="96">
        <v>4.621306353637844E-2</v>
      </c>
      <c r="M24" s="96">
        <v>0.15963737610313578</v>
      </c>
      <c r="N24" s="96">
        <v>0.32906086745231444</v>
      </c>
      <c r="O24" s="98">
        <v>0.28948774193408128</v>
      </c>
      <c r="P24" s="96">
        <v>2.7130569090118684E-2</v>
      </c>
      <c r="Q24" s="96">
        <v>0.18417767640904442</v>
      </c>
      <c r="R24" s="96">
        <v>0.32906086745231444</v>
      </c>
      <c r="S24" s="98">
        <v>0.14730650108682977</v>
      </c>
      <c r="T24" s="96">
        <v>-0.1167547569940216</v>
      </c>
      <c r="U24" s="96">
        <v>0.16607156423538155</v>
      </c>
      <c r="V24" s="96">
        <v>0.20415840053590295</v>
      </c>
      <c r="W24" s="98">
        <v>-0.70303882263997486</v>
      </c>
      <c r="X24" s="90">
        <v>42370</v>
      </c>
      <c r="Y24" s="89">
        <v>0</v>
      </c>
      <c r="Z24" s="102">
        <v>8</v>
      </c>
      <c r="AA24" s="89" t="s">
        <v>122</v>
      </c>
      <c r="AB24" s="89" t="s">
        <v>122</v>
      </c>
      <c r="AC24" s="89" t="s">
        <v>125</v>
      </c>
      <c r="AD24" s="89" t="s">
        <v>16</v>
      </c>
    </row>
    <row r="25" spans="1:30" s="42" customFormat="1" ht="21.75" customHeight="1" x14ac:dyDescent="0.3">
      <c r="A25" s="86" t="s">
        <v>77</v>
      </c>
      <c r="B25" s="87" t="s">
        <v>108</v>
      </c>
      <c r="C25" s="96">
        <v>3.4631177781234701E-2</v>
      </c>
      <c r="D25" s="96">
        <v>0.66645480908651944</v>
      </c>
      <c r="E25" s="96">
        <v>0.19127619302411927</v>
      </c>
      <c r="F25" s="96">
        <v>0.56573223779603588</v>
      </c>
      <c r="G25" s="98">
        <v>0.181053257249154</v>
      </c>
      <c r="H25" s="96">
        <v>7.0653676932181941E-2</v>
      </c>
      <c r="I25" s="96">
        <v>0.15440892676059562</v>
      </c>
      <c r="J25" s="96">
        <v>0.3374247798190731</v>
      </c>
      <c r="K25" s="98">
        <v>0.45757507946239029</v>
      </c>
      <c r="L25" s="96">
        <v>3.6369735998652786E-2</v>
      </c>
      <c r="M25" s="96">
        <v>0.158908230670573</v>
      </c>
      <c r="N25" s="96">
        <v>0.3374247798190731</v>
      </c>
      <c r="O25" s="98">
        <v>0.22887257535482597</v>
      </c>
      <c r="P25" s="96">
        <v>1.0872848925352452E-2</v>
      </c>
      <c r="Q25" s="96">
        <v>0.18288723316513053</v>
      </c>
      <c r="R25" s="96">
        <v>0.3374247798190731</v>
      </c>
      <c r="S25" s="98">
        <v>5.9451109501641695E-2</v>
      </c>
      <c r="T25" s="96">
        <v>-0.10172466030581173</v>
      </c>
      <c r="U25" s="96">
        <v>0.15945308522587839</v>
      </c>
      <c r="V25" s="96">
        <v>0.20757217565728209</v>
      </c>
      <c r="W25" s="98">
        <v>-0.63795981220250708</v>
      </c>
      <c r="X25" s="90">
        <v>42916</v>
      </c>
      <c r="Y25" s="89">
        <v>0</v>
      </c>
      <c r="Z25" s="102">
        <v>8</v>
      </c>
      <c r="AA25" s="89" t="s">
        <v>122</v>
      </c>
      <c r="AB25" s="89" t="s">
        <v>122</v>
      </c>
      <c r="AC25" s="89" t="s">
        <v>122</v>
      </c>
      <c r="AD25" s="89" t="s">
        <v>16</v>
      </c>
    </row>
    <row r="26" spans="1:30" s="42" customFormat="1" ht="21.75" customHeight="1" x14ac:dyDescent="0.3">
      <c r="A26" s="86" t="s">
        <v>139</v>
      </c>
      <c r="B26" s="87" t="s">
        <v>111</v>
      </c>
      <c r="C26" s="96">
        <v>1.4808379593322041E-2</v>
      </c>
      <c r="D26" s="96">
        <v>0.24670884224383816</v>
      </c>
      <c r="E26" s="96">
        <v>0.20033686534534637</v>
      </c>
      <c r="F26" s="96">
        <v>0.49374680026329265</v>
      </c>
      <c r="G26" s="98">
        <v>7.3917396919408393E-2</v>
      </c>
      <c r="H26" s="96">
        <v>4.8189726645895936E-2</v>
      </c>
      <c r="I26" s="96">
        <v>0.18045842586730404</v>
      </c>
      <c r="J26" s="96">
        <v>0.36590752848596553</v>
      </c>
      <c r="K26" s="98">
        <v>0.26704060181335698</v>
      </c>
      <c r="L26" s="96">
        <v>1.4782258768184953E-2</v>
      </c>
      <c r="M26" s="96">
        <v>0.19557764463485852</v>
      </c>
      <c r="N26" s="96">
        <v>0.36590752848596553</v>
      </c>
      <c r="O26" s="98">
        <v>7.5582558506537292E-2</v>
      </c>
      <c r="P26" s="96">
        <v>7.7984227361629355E-3</v>
      </c>
      <c r="Q26" s="96">
        <v>0.23114999257164326</v>
      </c>
      <c r="R26" s="96">
        <v>0.36590752848596553</v>
      </c>
      <c r="S26" s="98">
        <v>3.3737499402020837E-2</v>
      </c>
      <c r="T26" s="96">
        <v>-0.10317902422194491</v>
      </c>
      <c r="U26" s="96">
        <v>0.22462993562500561</v>
      </c>
      <c r="V26" s="96">
        <v>0.23105069896282926</v>
      </c>
      <c r="W26" s="98">
        <v>-0.45932891328514058</v>
      </c>
      <c r="X26" s="90">
        <v>44926</v>
      </c>
      <c r="Y26" s="89">
        <v>0</v>
      </c>
      <c r="Z26" s="102">
        <v>8</v>
      </c>
      <c r="AA26" s="89" t="s">
        <v>122</v>
      </c>
      <c r="AB26" s="89" t="s">
        <v>125</v>
      </c>
      <c r="AC26" s="89" t="s">
        <v>125</v>
      </c>
      <c r="AD26" s="89" t="s">
        <v>4</v>
      </c>
    </row>
    <row r="27" spans="1:30" s="42" customFormat="1" ht="21.75" customHeight="1" x14ac:dyDescent="0.3">
      <c r="A27" s="86" t="s">
        <v>103</v>
      </c>
      <c r="B27" s="87" t="s">
        <v>135</v>
      </c>
      <c r="C27" s="96">
        <v>2.4397223695400705E-2</v>
      </c>
      <c r="D27" s="96">
        <v>0.46745711402623602</v>
      </c>
      <c r="E27" s="96">
        <v>0.14652963883867981</v>
      </c>
      <c r="F27" s="96">
        <v>0.48904425544183366</v>
      </c>
      <c r="G27" s="98">
        <v>0.16650026498912318</v>
      </c>
      <c r="H27" s="96">
        <v>5.2521976536374526E-2</v>
      </c>
      <c r="I27" s="96">
        <v>0.12794158222145688</v>
      </c>
      <c r="J27" s="96">
        <v>0.30770797082670026</v>
      </c>
      <c r="K27" s="98">
        <v>0.41051529631283667</v>
      </c>
      <c r="L27" s="96">
        <v>-4.3250837224249588E-3</v>
      </c>
      <c r="M27" s="96">
        <v>0.13799133377781936</v>
      </c>
      <c r="N27" s="96">
        <v>0.30770797082670026</v>
      </c>
      <c r="O27" s="98">
        <v>-3.1343154704112079E-2</v>
      </c>
      <c r="P27" s="96">
        <v>-4.4022561293091178E-2</v>
      </c>
      <c r="Q27" s="96">
        <v>0.15906972034948302</v>
      </c>
      <c r="R27" s="96">
        <v>0.30770797082670026</v>
      </c>
      <c r="S27" s="98">
        <v>-0.2767501017564607</v>
      </c>
      <c r="T27" s="96">
        <v>-0.20896505602472742</v>
      </c>
      <c r="U27" s="96">
        <v>0.16252117797865392</v>
      </c>
      <c r="V27" s="96">
        <v>0.27365068267008485</v>
      </c>
      <c r="W27" s="98">
        <v>-1.285771236854889</v>
      </c>
      <c r="X27" s="90">
        <v>43646</v>
      </c>
      <c r="Y27" s="89">
        <v>0</v>
      </c>
      <c r="Z27" s="102">
        <v>9</v>
      </c>
      <c r="AA27" s="89" t="s">
        <v>122</v>
      </c>
      <c r="AB27" s="89" t="s">
        <v>122</v>
      </c>
      <c r="AC27" s="89" t="s">
        <v>125</v>
      </c>
      <c r="AD27" s="89" t="s">
        <v>38</v>
      </c>
    </row>
    <row r="28" spans="1:30" s="86" customFormat="1" ht="21.75" customHeight="1" x14ac:dyDescent="0.3">
      <c r="A28" s="86" t="s">
        <v>28</v>
      </c>
      <c r="B28" s="87" t="s">
        <v>29</v>
      </c>
      <c r="C28" s="96">
        <v>7.2747195558136024E-2</v>
      </c>
      <c r="D28" s="96">
        <v>1.867356497705138</v>
      </c>
      <c r="E28" s="96">
        <v>0.16290555845856997</v>
      </c>
      <c r="F28" s="96">
        <v>0.52178483169869971</v>
      </c>
      <c r="G28" s="98">
        <v>0.44656054861772593</v>
      </c>
      <c r="H28" s="96">
        <v>9.4151861483180221E-2</v>
      </c>
      <c r="I28" s="96">
        <v>0.1442184717565346</v>
      </c>
      <c r="J28" s="96">
        <v>0.33826924620256371</v>
      </c>
      <c r="K28" s="98">
        <v>0.652841902541615</v>
      </c>
      <c r="L28" s="96">
        <v>7.5987997720899036E-2</v>
      </c>
      <c r="M28" s="96">
        <v>0.17659641311254626</v>
      </c>
      <c r="N28" s="96">
        <v>0.33826924620256371</v>
      </c>
      <c r="O28" s="98">
        <v>0.43029185237455136</v>
      </c>
      <c r="P28" s="96">
        <v>5.3486687379191267E-2</v>
      </c>
      <c r="Q28" s="96">
        <v>0.2048116313817844</v>
      </c>
      <c r="R28" s="96">
        <v>0.33826924620256371</v>
      </c>
      <c r="S28" s="98">
        <v>0.26115063396711113</v>
      </c>
      <c r="T28" s="96">
        <v>-0.16377951201454843</v>
      </c>
      <c r="U28" s="96">
        <v>0.17972790442008357</v>
      </c>
      <c r="V28" s="96">
        <v>0.21151399962670381</v>
      </c>
      <c r="W28" s="98">
        <v>-0.91126368241484379</v>
      </c>
      <c r="X28" s="90">
        <v>41640</v>
      </c>
      <c r="Y28" s="89">
        <v>0</v>
      </c>
      <c r="Z28" s="102">
        <v>8</v>
      </c>
      <c r="AA28" s="89" t="s">
        <v>122</v>
      </c>
      <c r="AB28" s="89" t="s">
        <v>122</v>
      </c>
      <c r="AC28" s="89" t="s">
        <v>122</v>
      </c>
      <c r="AD28" s="89" t="s">
        <v>16</v>
      </c>
    </row>
    <row r="29" spans="1:30" s="42" customFormat="1" ht="21.75" customHeight="1" x14ac:dyDescent="0.3">
      <c r="A29" s="86" t="s">
        <v>41</v>
      </c>
      <c r="B29" s="87" t="s">
        <v>43</v>
      </c>
      <c r="C29" s="96">
        <v>3.738117042979372E-2</v>
      </c>
      <c r="D29" s="96">
        <v>0.73414864762272858</v>
      </c>
      <c r="E29" s="96">
        <v>0.19364315487447642</v>
      </c>
      <c r="F29" s="96">
        <v>0.55035094863105871</v>
      </c>
      <c r="G29" s="98">
        <v>0.1930415276182883</v>
      </c>
      <c r="H29" s="96">
        <v>6.9662746724487246E-2</v>
      </c>
      <c r="I29" s="96">
        <v>0.16331969231455731</v>
      </c>
      <c r="J29" s="96">
        <v>0.3525781279641832</v>
      </c>
      <c r="K29" s="98">
        <v>0.42654223588858631</v>
      </c>
      <c r="L29" s="96">
        <v>4.5390992737915248E-2</v>
      </c>
      <c r="M29" s="96">
        <v>0.17631993429845452</v>
      </c>
      <c r="N29" s="96">
        <v>0.3525781279641832</v>
      </c>
      <c r="O29" s="98">
        <v>0.25743539956793821</v>
      </c>
      <c r="P29" s="96">
        <v>3.3299733014993782E-2</v>
      </c>
      <c r="Q29" s="96">
        <v>0.20558471286106042</v>
      </c>
      <c r="R29" s="96">
        <v>0.3525781279641832</v>
      </c>
      <c r="S29" s="98">
        <v>0.16197572548839573</v>
      </c>
      <c r="T29" s="96">
        <v>-9.2546767635276583E-2</v>
      </c>
      <c r="U29" s="96">
        <v>0.18619971814030215</v>
      </c>
      <c r="V29" s="96">
        <v>0.19288017376528174</v>
      </c>
      <c r="W29" s="98">
        <v>-0.49702957963417682</v>
      </c>
      <c r="X29" s="90">
        <v>41640</v>
      </c>
      <c r="Y29" s="89">
        <v>0</v>
      </c>
      <c r="Z29" s="102">
        <v>6</v>
      </c>
      <c r="AA29" s="89" t="s">
        <v>122</v>
      </c>
      <c r="AB29" s="89" t="s">
        <v>122</v>
      </c>
      <c r="AC29" s="89" t="s">
        <v>122</v>
      </c>
      <c r="AD29" s="89" t="s">
        <v>16</v>
      </c>
    </row>
    <row r="30" spans="1:30" s="42" customFormat="1" ht="21.75" customHeight="1" x14ac:dyDescent="0.3">
      <c r="A30" s="86"/>
      <c r="B30" s="87"/>
      <c r="C30" s="88"/>
      <c r="D30" s="88"/>
      <c r="E30" s="88"/>
      <c r="F30" s="88"/>
      <c r="G30" s="99"/>
      <c r="H30" s="99"/>
      <c r="I30" s="99"/>
      <c r="J30" s="99"/>
      <c r="K30" s="99"/>
      <c r="L30" s="91"/>
      <c r="M30" s="91"/>
      <c r="N30" s="91"/>
      <c r="O30" s="97"/>
      <c r="P30" s="91"/>
      <c r="Q30" s="91"/>
      <c r="R30" s="91"/>
      <c r="S30" s="97"/>
      <c r="T30" s="91"/>
      <c r="U30" s="91"/>
      <c r="V30" s="91"/>
      <c r="W30" s="97"/>
      <c r="X30" s="90"/>
      <c r="Y30" s="89"/>
      <c r="Z30" s="89"/>
      <c r="AA30" s="89"/>
      <c r="AB30" s="89"/>
      <c r="AC30" s="89"/>
      <c r="AD30" s="89"/>
    </row>
    <row r="31" spans="1:30" s="42" customFormat="1" ht="21" customHeight="1" x14ac:dyDescent="0.3">
      <c r="A31" s="62" t="s">
        <v>17</v>
      </c>
      <c r="B31" s="62" t="s">
        <v>18</v>
      </c>
      <c r="C31" s="43">
        <f t="shared" ref="C31:W31" si="0">AVERAGE(C4:C29)</f>
        <v>4.3630532068457809E-2</v>
      </c>
      <c r="D31" s="43">
        <f t="shared" si="0"/>
        <v>0.98578805091169996</v>
      </c>
      <c r="E31" s="43">
        <f t="shared" si="0"/>
        <v>0.18759113378857581</v>
      </c>
      <c r="F31" s="43">
        <f t="shared" si="0"/>
        <v>0.50153690335665846</v>
      </c>
      <c r="G31" s="100">
        <f t="shared" si="0"/>
        <v>0.2409845914049111</v>
      </c>
      <c r="H31" s="43">
        <f>AVERAGE(H4:H29)</f>
        <v>6.8925546688427694E-2</v>
      </c>
      <c r="I31" s="43">
        <f t="shared" ref="I31:J31" si="1">AVERAGE(I4:I29)</f>
        <v>0.16548454258343229</v>
      </c>
      <c r="J31" s="43">
        <f t="shared" si="1"/>
        <v>0.3510111791910217</v>
      </c>
      <c r="K31" s="100">
        <f>AVERAGE(K4:K29)</f>
        <v>0.42154626208819518</v>
      </c>
      <c r="L31" s="43">
        <f t="shared" si="0"/>
        <v>3.8230628713602985E-2</v>
      </c>
      <c r="M31" s="43">
        <f t="shared" si="0"/>
        <v>0.18116954404484586</v>
      </c>
      <c r="N31" s="43">
        <f t="shared" si="0"/>
        <v>0.3510111791910217</v>
      </c>
      <c r="O31" s="100">
        <f t="shared" si="0"/>
        <v>0.21285904400108574</v>
      </c>
      <c r="P31" s="43">
        <f t="shared" si="0"/>
        <v>2.4061335947068847E-2</v>
      </c>
      <c r="Q31" s="43">
        <f t="shared" si="0"/>
        <v>0.210668547301398</v>
      </c>
      <c r="R31" s="43">
        <f t="shared" si="0"/>
        <v>0.34783155828024148</v>
      </c>
      <c r="S31" s="100">
        <f t="shared" si="0"/>
        <v>0.10970055849640339</v>
      </c>
      <c r="T31" s="43">
        <f t="shared" si="0"/>
        <v>-0.14908106512607913</v>
      </c>
      <c r="U31" s="43">
        <f t="shared" si="0"/>
        <v>0.20963151379649189</v>
      </c>
      <c r="V31" s="101">
        <f>AVERAGE(V4:V29)</f>
        <v>0.24766887685113007</v>
      </c>
      <c r="W31" s="100">
        <f t="shared" si="0"/>
        <v>-0.70468309990232947</v>
      </c>
      <c r="X31" s="44"/>
      <c r="Y31" s="43"/>
      <c r="Z31" s="43"/>
      <c r="AA31" s="43"/>
      <c r="AB31" s="43"/>
      <c r="AC31" s="43"/>
      <c r="AD31" s="43"/>
    </row>
    <row r="32" spans="1:30" s="105" customFormat="1" x14ac:dyDescent="0.3">
      <c r="A32" s="62" t="s">
        <v>20</v>
      </c>
      <c r="B32" s="62" t="s">
        <v>140</v>
      </c>
      <c r="C32" s="43">
        <v>4.0739601065028053E-2</v>
      </c>
      <c r="D32" s="43">
        <v>0.82030043345323977</v>
      </c>
      <c r="E32" s="43">
        <v>0.18071985041678082</v>
      </c>
      <c r="F32" s="43">
        <v>0.53815329748281937</v>
      </c>
      <c r="G32" s="100">
        <v>0.22542958601987179</v>
      </c>
      <c r="H32" s="43">
        <v>0.15628457730141521</v>
      </c>
      <c r="I32" s="43">
        <v>0.18076146252036707</v>
      </c>
      <c r="J32" s="43">
        <v>0.33977482421622246</v>
      </c>
      <c r="K32" s="100">
        <v>0.8645901351003179</v>
      </c>
      <c r="L32" s="43">
        <v>6.1244525914523784E-2</v>
      </c>
      <c r="M32" s="43">
        <v>0.23429332838735764</v>
      </c>
      <c r="N32" s="43">
        <v>0.33977482421622246</v>
      </c>
      <c r="O32" s="100">
        <v>0.26140106650099776</v>
      </c>
      <c r="P32" s="43">
        <v>8.30158208722791E-2</v>
      </c>
      <c r="Q32" s="43">
        <v>0.28514635494211488</v>
      </c>
      <c r="R32" s="43">
        <v>0.33977482421622246</v>
      </c>
      <c r="S32" s="100">
        <v>0.2911340770571359</v>
      </c>
      <c r="T32" s="43">
        <v>-0.15499802981436062</v>
      </c>
      <c r="U32" s="43">
        <v>0.3586545144264725</v>
      </c>
      <c r="V32" s="101">
        <v>0.33977482421622246</v>
      </c>
      <c r="W32" s="100">
        <v>-9.2301816674684553E-2</v>
      </c>
      <c r="X32" s="103"/>
      <c r="Y32" s="104"/>
      <c r="Z32" s="104"/>
      <c r="AA32" s="104"/>
      <c r="AB32" s="104"/>
      <c r="AC32" s="104"/>
      <c r="AD32" s="104"/>
    </row>
    <row r="33" spans="1:30" s="1" customFormat="1" ht="21.75" customHeight="1" x14ac:dyDescent="0.3">
      <c r="A33" s="23" t="s">
        <v>101</v>
      </c>
      <c r="B33" s="15"/>
      <c r="C33" s="15"/>
      <c r="D33" s="15"/>
      <c r="E33" s="20"/>
      <c r="F33" s="20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ht="21.75" customHeight="1" x14ac:dyDescent="0.3">
      <c r="E34" s="15"/>
      <c r="F34" s="15"/>
    </row>
    <row r="35" spans="1:30" ht="21.75" customHeight="1" x14ac:dyDescent="0.3">
      <c r="E35" s="15"/>
      <c r="F35" s="15"/>
    </row>
    <row r="36" spans="1:30" ht="21.75" customHeight="1" x14ac:dyDescent="0.3">
      <c r="E36" s="15"/>
      <c r="F36" s="15"/>
    </row>
    <row r="37" spans="1:30" ht="21.75" customHeight="1" x14ac:dyDescent="0.3">
      <c r="E37" s="15"/>
      <c r="F37" s="15"/>
      <c r="AC37" s="22"/>
    </row>
    <row r="38" spans="1:30" ht="21.75" customHeight="1" x14ac:dyDescent="0.3">
      <c r="E38" s="15"/>
      <c r="F38" s="15"/>
    </row>
    <row r="39" spans="1:30" x14ac:dyDescent="0.3">
      <c r="E39" s="15"/>
      <c r="F39" s="15"/>
    </row>
    <row r="40" spans="1:30" x14ac:dyDescent="0.3">
      <c r="E40" s="15"/>
      <c r="F40" s="15"/>
    </row>
    <row r="41" spans="1:30" x14ac:dyDescent="0.3">
      <c r="E41" s="15"/>
      <c r="F41" s="15"/>
    </row>
    <row r="42" spans="1:30" x14ac:dyDescent="0.3">
      <c r="E42" s="15"/>
      <c r="F42" s="15"/>
    </row>
    <row r="43" spans="1:30" x14ac:dyDescent="0.3">
      <c r="E43" s="15"/>
      <c r="F43" s="15"/>
    </row>
    <row r="44" spans="1:30" x14ac:dyDescent="0.3">
      <c r="E44" s="15"/>
      <c r="F44" s="15"/>
    </row>
    <row r="45" spans="1:30" x14ac:dyDescent="0.3">
      <c r="E45" s="15"/>
      <c r="F45" s="15"/>
    </row>
    <row r="46" spans="1:30" x14ac:dyDescent="0.3">
      <c r="E46" s="15"/>
      <c r="F46" s="15"/>
    </row>
    <row r="47" spans="1:30" x14ac:dyDescent="0.3">
      <c r="E47" s="15"/>
      <c r="F47" s="15"/>
    </row>
    <row r="48" spans="1:30" x14ac:dyDescent="0.3">
      <c r="E48" s="15"/>
      <c r="F48" s="15"/>
    </row>
    <row r="49" s="15" customFormat="1" x14ac:dyDescent="0.3"/>
    <row r="50" s="15" customFormat="1" x14ac:dyDescent="0.3"/>
    <row r="51" s="15" customFormat="1" x14ac:dyDescent="0.3"/>
    <row r="52" s="15" customFormat="1" x14ac:dyDescent="0.3"/>
    <row r="53" s="15" customFormat="1" x14ac:dyDescent="0.3"/>
    <row r="54" s="15" customFormat="1" x14ac:dyDescent="0.3"/>
    <row r="55" s="15" customFormat="1" x14ac:dyDescent="0.3"/>
    <row r="56" s="15" customFormat="1" x14ac:dyDescent="0.3"/>
    <row r="57" s="15" customFormat="1" x14ac:dyDescent="0.3"/>
    <row r="58" s="15" customFormat="1" x14ac:dyDescent="0.3"/>
    <row r="59" s="15" customFormat="1" x14ac:dyDescent="0.3"/>
    <row r="60" s="15" customFormat="1" x14ac:dyDescent="0.3"/>
  </sheetData>
  <sheetProtection selectLockedCells="1"/>
  <phoneticPr fontId="42" type="noConversion"/>
  <conditionalFormatting sqref="G40:X40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30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30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30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30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30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30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30:K30 G4:G29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30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30">
    <cfRule type="iconSet" priority="1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30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30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30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30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30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30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30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30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9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9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9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9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3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1" x14ac:dyDescent="0.4">
      <c r="A1" s="6" t="s">
        <v>37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53</v>
      </c>
      <c r="M1" s="8" t="s">
        <v>5</v>
      </c>
      <c r="N1" s="65">
        <v>43465</v>
      </c>
    </row>
    <row r="2" spans="1:14" s="1" customFormat="1" ht="21" x14ac:dyDescent="0.4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43.2" x14ac:dyDescent="0.3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44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3">
      <c r="A4" s="66" t="s">
        <v>30</v>
      </c>
      <c r="B4" s="67" t="s">
        <v>31</v>
      </c>
      <c r="C4" s="68">
        <v>5.8125075205861521E-2</v>
      </c>
      <c r="D4" s="68">
        <v>0.48470948012232395</v>
      </c>
      <c r="E4" s="68">
        <v>9.7126754300419879E-2</v>
      </c>
      <c r="F4" s="68">
        <v>0.24464831804281348</v>
      </c>
      <c r="G4" s="69">
        <v>0.59844556347550315</v>
      </c>
      <c r="H4" s="68">
        <v>0.15191905094207936</v>
      </c>
      <c r="I4" s="68">
        <v>9.5718980057257763E-2</v>
      </c>
      <c r="J4" s="68">
        <v>0.14012810020712618</v>
      </c>
      <c r="K4" s="68">
        <v>0.15203064202856287</v>
      </c>
      <c r="L4" s="70">
        <v>0</v>
      </c>
      <c r="M4" s="71">
        <v>0</v>
      </c>
      <c r="N4" s="72" t="s">
        <v>16</v>
      </c>
    </row>
    <row r="5" spans="1:14" s="1" customFormat="1" ht="21.75" customHeight="1" x14ac:dyDescent="0.3">
      <c r="A5" s="73" t="s">
        <v>24</v>
      </c>
      <c r="B5" s="74" t="s">
        <v>25</v>
      </c>
      <c r="C5" s="75">
        <v>3.8000172329873738E-2</v>
      </c>
      <c r="D5" s="75">
        <v>0.29808871258564729</v>
      </c>
      <c r="E5" s="75">
        <v>8.2834037541940214E-2</v>
      </c>
      <c r="F5" s="75">
        <v>0.25200144248106754</v>
      </c>
      <c r="G5" s="76">
        <v>0.45875069545696884</v>
      </c>
      <c r="H5" s="75">
        <v>6.6484949040056973E-2</v>
      </c>
      <c r="I5" s="75">
        <v>6.4562084551873955E-2</v>
      </c>
      <c r="J5" s="75">
        <v>0.10265017901342177</v>
      </c>
      <c r="K5" s="75">
        <v>6.6531969021264459E-2</v>
      </c>
      <c r="L5" s="77">
        <v>0</v>
      </c>
      <c r="M5" s="78" t="s">
        <v>3</v>
      </c>
      <c r="N5" s="79" t="s">
        <v>4</v>
      </c>
    </row>
    <row r="6" spans="1:14" s="1" customFormat="1" ht="21.75" customHeight="1" x14ac:dyDescent="0.3">
      <c r="A6" s="66" t="s">
        <v>24</v>
      </c>
      <c r="B6" s="67" t="s">
        <v>46</v>
      </c>
      <c r="C6" s="68">
        <v>1.659170182786629E-2</v>
      </c>
      <c r="D6" s="68">
        <v>0.12199696347235855</v>
      </c>
      <c r="E6" s="68">
        <v>9.2527065570600697E-2</v>
      </c>
      <c r="F6" s="68">
        <v>0.26793492754911552</v>
      </c>
      <c r="G6" s="69">
        <v>0.17931728111712744</v>
      </c>
      <c r="H6" s="68">
        <v>4.05864325354095E-2</v>
      </c>
      <c r="I6" s="68">
        <v>5.8811061798861974E-2</v>
      </c>
      <c r="J6" s="68">
        <v>7.2048131320369135E-2</v>
      </c>
      <c r="K6" s="68">
        <v>4.0614788496974086E-2</v>
      </c>
      <c r="L6" s="70">
        <v>0</v>
      </c>
      <c r="M6" s="71">
        <v>0</v>
      </c>
      <c r="N6" s="72" t="s">
        <v>16</v>
      </c>
    </row>
    <row r="7" spans="1:14" s="1" customFormat="1" ht="21.75" customHeight="1" x14ac:dyDescent="0.3">
      <c r="A7" s="73" t="s">
        <v>22</v>
      </c>
      <c r="B7" s="74" t="s">
        <v>23</v>
      </c>
      <c r="C7" s="75">
        <v>2.7292942742791482E-2</v>
      </c>
      <c r="D7" s="75">
        <v>0.2072691476516777</v>
      </c>
      <c r="E7" s="75">
        <v>0.11908378067198706</v>
      </c>
      <c r="F7" s="75">
        <v>0.30030224026947833</v>
      </c>
      <c r="G7" s="76">
        <v>0.22919110049057922</v>
      </c>
      <c r="H7" s="75">
        <v>6.4913744564516929E-2</v>
      </c>
      <c r="I7" s="75">
        <v>5.5132154596727379E-2</v>
      </c>
      <c r="J7" s="75">
        <v>0.10294599557331741</v>
      </c>
      <c r="K7" s="75">
        <v>6.4959619852099859E-2</v>
      </c>
      <c r="L7" s="77">
        <v>0</v>
      </c>
      <c r="M7" s="78" t="s">
        <v>3</v>
      </c>
      <c r="N7" s="79" t="s">
        <v>4</v>
      </c>
    </row>
    <row r="8" spans="1:14" s="1" customFormat="1" ht="21.75" customHeight="1" x14ac:dyDescent="0.3">
      <c r="A8" s="66" t="s">
        <v>33</v>
      </c>
      <c r="B8" s="67" t="s">
        <v>47</v>
      </c>
      <c r="C8" s="68">
        <v>5.3809977447131396E-2</v>
      </c>
      <c r="D8" s="68">
        <v>0.44323197786765434</v>
      </c>
      <c r="E8" s="68">
        <v>8.3607209749643988E-2</v>
      </c>
      <c r="F8" s="68">
        <v>9.439428648430126E-2</v>
      </c>
      <c r="G8" s="69">
        <v>0.64360451219771186</v>
      </c>
      <c r="H8" s="68">
        <v>8.5597075120993293E-2</v>
      </c>
      <c r="I8" s="68">
        <v>4.4871818367702293E-2</v>
      </c>
      <c r="J8" s="68">
        <v>5.6484716534901593E-2</v>
      </c>
      <c r="K8" s="68">
        <v>8.5660000526990895E-2</v>
      </c>
      <c r="L8" s="70">
        <v>0</v>
      </c>
      <c r="M8" s="71">
        <v>0</v>
      </c>
      <c r="N8" s="72" t="s">
        <v>38</v>
      </c>
    </row>
    <row r="9" spans="1:14" s="1" customFormat="1" ht="21.75" customHeight="1" x14ac:dyDescent="0.3">
      <c r="A9" s="73" t="s">
        <v>45</v>
      </c>
      <c r="B9" s="74" t="s">
        <v>49</v>
      </c>
      <c r="C9" s="75">
        <v>6.0574490400855607E-2</v>
      </c>
      <c r="D9" s="75">
        <v>0.50891878425510706</v>
      </c>
      <c r="E9" s="75">
        <v>0.1134499495149156</v>
      </c>
      <c r="F9" s="75">
        <v>0.19329341790661364</v>
      </c>
      <c r="G9" s="76">
        <v>0.53393140023294328</v>
      </c>
      <c r="H9" s="75">
        <v>4.9632607791487482E-2</v>
      </c>
      <c r="I9" s="75">
        <v>6.9673931787756382E-2</v>
      </c>
      <c r="J9" s="75">
        <v>0.12103888356769588</v>
      </c>
      <c r="K9" s="75">
        <v>4.9667433313952181E-2</v>
      </c>
      <c r="L9" s="77">
        <v>0</v>
      </c>
      <c r="M9" s="78">
        <v>0</v>
      </c>
      <c r="N9" s="79" t="s">
        <v>16</v>
      </c>
    </row>
    <row r="10" spans="1:14" s="1" customFormat="1" ht="21.75" customHeight="1" x14ac:dyDescent="0.3">
      <c r="A10" s="66" t="s">
        <v>39</v>
      </c>
      <c r="B10" s="67" t="s">
        <v>50</v>
      </c>
      <c r="C10" s="68">
        <v>4.6383559195266801E-2</v>
      </c>
      <c r="D10" s="68">
        <v>0.37352431416054155</v>
      </c>
      <c r="E10" s="68">
        <v>4.1449237207470582E-2</v>
      </c>
      <c r="F10" s="68">
        <v>9.2486172561400903E-2</v>
      </c>
      <c r="G10" s="69">
        <v>1.1190449407572423</v>
      </c>
      <c r="H10" s="68">
        <v>6.9367457018486303E-2</v>
      </c>
      <c r="I10" s="68">
        <v>5.4528488823881491E-2</v>
      </c>
      <c r="J10" s="68">
        <v>8.4521199021256807E-2</v>
      </c>
      <c r="K10" s="68">
        <v>6.9418410413904605E-2</v>
      </c>
      <c r="L10" s="70">
        <v>0</v>
      </c>
      <c r="M10" s="71">
        <v>0</v>
      </c>
      <c r="N10" s="72" t="s">
        <v>38</v>
      </c>
    </row>
    <row r="11" spans="1:14" s="1" customFormat="1" ht="21.75" customHeight="1" x14ac:dyDescent="0.3">
      <c r="A11" s="73" t="s">
        <v>40</v>
      </c>
      <c r="B11" s="74" t="s">
        <v>42</v>
      </c>
      <c r="C11" s="75">
        <v>4.2680415087711365E-2</v>
      </c>
      <c r="D11" s="75">
        <v>0.33958891867739061</v>
      </c>
      <c r="E11" s="75">
        <v>0.13102496772454095</v>
      </c>
      <c r="F11" s="75">
        <v>0.38222222222222219</v>
      </c>
      <c r="G11" s="76">
        <v>0.32574261096129492</v>
      </c>
      <c r="H11" s="75">
        <v>8.3092485549133066E-2</v>
      </c>
      <c r="I11" s="75">
        <v>9.0741015590873442E-2</v>
      </c>
      <c r="J11" s="75">
        <v>0.15098263625992714</v>
      </c>
      <c r="K11" s="75">
        <v>8.315170143782491E-2</v>
      </c>
      <c r="L11" s="77">
        <v>0</v>
      </c>
      <c r="M11" s="78">
        <v>0</v>
      </c>
      <c r="N11" s="79" t="s">
        <v>16</v>
      </c>
    </row>
    <row r="12" spans="1:14" s="1" customFormat="1" ht="21.75" customHeight="1" x14ac:dyDescent="0.3">
      <c r="A12" s="66" t="s">
        <v>40</v>
      </c>
      <c r="B12" s="67" t="s">
        <v>51</v>
      </c>
      <c r="C12" s="68">
        <v>3.0785522720736314E-2</v>
      </c>
      <c r="D12" s="68">
        <v>0.23627497882417026</v>
      </c>
      <c r="E12" s="68">
        <v>7.1336513340298724E-2</v>
      </c>
      <c r="F12" s="68">
        <v>0.29645663198619676</v>
      </c>
      <c r="G12" s="69">
        <v>0.43155350996591613</v>
      </c>
      <c r="H12" s="68">
        <v>8.6996336996334245E-2</v>
      </c>
      <c r="I12" s="68">
        <v>5.7854060045516853E-2</v>
      </c>
      <c r="J12" s="68">
        <v>8.2593937848704835E-2</v>
      </c>
      <c r="K12" s="68">
        <v>8.7058445153818997E-2</v>
      </c>
      <c r="L12" s="70">
        <v>0</v>
      </c>
      <c r="M12" s="71">
        <v>0</v>
      </c>
      <c r="N12" s="72" t="s">
        <v>16</v>
      </c>
    </row>
    <row r="13" spans="1:14" s="1" customFormat="1" ht="21.75" customHeight="1" x14ac:dyDescent="0.3">
      <c r="A13" s="73" t="s">
        <v>19</v>
      </c>
      <c r="B13" s="74" t="s">
        <v>52</v>
      </c>
      <c r="C13" s="75">
        <v>8.0617827909925888E-2</v>
      </c>
      <c r="D13" s="75">
        <v>0.72005988023952106</v>
      </c>
      <c r="E13" s="75">
        <v>0.11581878125239262</v>
      </c>
      <c r="F13" s="75">
        <v>0.21714285714285708</v>
      </c>
      <c r="G13" s="76">
        <v>0.6960686948884679</v>
      </c>
      <c r="H13" s="75">
        <v>0.12426614481409004</v>
      </c>
      <c r="I13" s="75">
        <v>0.11525876540562852</v>
      </c>
      <c r="J13" s="75">
        <v>0.13779062532995989</v>
      </c>
      <c r="K13" s="75">
        <v>0.12435634422924191</v>
      </c>
      <c r="L13" s="77">
        <v>0</v>
      </c>
      <c r="M13" s="78">
        <v>0</v>
      </c>
      <c r="N13" s="79" t="s">
        <v>16</v>
      </c>
    </row>
    <row r="14" spans="1:14" s="1" customFormat="1" ht="21.75" customHeight="1" x14ac:dyDescent="0.3">
      <c r="A14" s="66" t="s">
        <v>35</v>
      </c>
      <c r="B14" s="67" t="s">
        <v>36</v>
      </c>
      <c r="C14" s="68">
        <v>3.350124328047821E-2</v>
      </c>
      <c r="D14" s="68">
        <v>0.25923984272608136</v>
      </c>
      <c r="E14" s="68">
        <v>9.3301575286890231E-2</v>
      </c>
      <c r="F14" s="68">
        <v>0.34542595019659234</v>
      </c>
      <c r="G14" s="69">
        <v>0.3590640691485244</v>
      </c>
      <c r="H14" s="68">
        <v>8.1397442823698984E-2</v>
      </c>
      <c r="I14" s="68">
        <v>6.599295932849869E-2</v>
      </c>
      <c r="J14" s="68">
        <v>0.10919995315662012</v>
      </c>
      <c r="K14" s="68">
        <v>8.1455405897340016E-2</v>
      </c>
      <c r="L14" s="70">
        <v>0</v>
      </c>
      <c r="M14" s="71">
        <v>0</v>
      </c>
      <c r="N14" s="72" t="s">
        <v>4</v>
      </c>
    </row>
    <row r="15" spans="1:14" s="1" customFormat="1" ht="21.75" customHeight="1" x14ac:dyDescent="0.3">
      <c r="A15" s="73" t="s">
        <v>28</v>
      </c>
      <c r="B15" s="74" t="s">
        <v>48</v>
      </c>
      <c r="C15" s="75">
        <v>1.1902449711944874E-2</v>
      </c>
      <c r="D15" s="75">
        <v>8.6290322580645284E-2</v>
      </c>
      <c r="E15" s="75">
        <v>0.13342006606199611</v>
      </c>
      <c r="F15" s="75">
        <v>0.4947874899759423</v>
      </c>
      <c r="G15" s="76">
        <v>8.9210341916741223E-2</v>
      </c>
      <c r="H15" s="75">
        <v>6.4822134387351849E-2</v>
      </c>
      <c r="I15" s="75">
        <v>5.7822183843440733E-2</v>
      </c>
      <c r="J15" s="75">
        <v>0.1039973630850739</v>
      </c>
      <c r="K15" s="75">
        <v>6.4867942981772453E-2</v>
      </c>
      <c r="L15" s="77">
        <v>0</v>
      </c>
      <c r="M15" s="78">
        <v>0</v>
      </c>
      <c r="N15" s="79" t="s">
        <v>16</v>
      </c>
    </row>
    <row r="16" spans="1:14" s="1" customFormat="1" ht="21.75" customHeight="1" x14ac:dyDescent="0.3">
      <c r="A16" s="66"/>
      <c r="B16" s="67"/>
      <c r="C16" s="68"/>
      <c r="D16" s="68"/>
      <c r="E16" s="68"/>
      <c r="F16" s="68"/>
      <c r="G16" s="69"/>
      <c r="H16" s="68"/>
      <c r="I16" s="68"/>
      <c r="J16" s="68"/>
      <c r="K16" s="68"/>
      <c r="L16" s="70"/>
      <c r="M16" s="71"/>
      <c r="N16" s="72"/>
    </row>
    <row r="17" spans="1:14" s="1" customFormat="1" x14ac:dyDescent="0.3">
      <c r="A17" s="80" t="s">
        <v>17</v>
      </c>
      <c r="B17" s="80" t="s">
        <v>18</v>
      </c>
      <c r="C17" s="81">
        <f>AVERAGE(C4:C15)</f>
        <v>4.1688781488370297E-2</v>
      </c>
      <c r="D17" s="81">
        <f t="shared" ref="D17:K17" si="0">AVERAGE(D4:D15)</f>
        <v>0.33993277693025997</v>
      </c>
      <c r="E17" s="81">
        <f t="shared" si="0"/>
        <v>9.7914994851924744E-2</v>
      </c>
      <c r="F17" s="81">
        <f t="shared" si="0"/>
        <v>0.26509132973488342</v>
      </c>
      <c r="G17" s="82">
        <f t="shared" si="0"/>
        <v>0.47199372671741835</v>
      </c>
      <c r="H17" s="81">
        <f t="shared" si="0"/>
        <v>8.0756321798636496E-2</v>
      </c>
      <c r="I17" s="81">
        <f t="shared" si="0"/>
        <v>6.9247292016501621E-2</v>
      </c>
      <c r="J17" s="81">
        <f t="shared" si="0"/>
        <v>0.10536514340986457</v>
      </c>
      <c r="K17" s="81">
        <f t="shared" si="0"/>
        <v>8.0814391946145606E-2</v>
      </c>
      <c r="L17" s="83"/>
      <c r="M17" s="83"/>
      <c r="N17" s="83"/>
    </row>
    <row r="18" spans="1:14" s="1" customFormat="1" x14ac:dyDescent="0.3">
      <c r="A18" s="80" t="s">
        <v>20</v>
      </c>
      <c r="B18" s="80" t="s">
        <v>21</v>
      </c>
      <c r="C18" s="81">
        <v>1.9824682734535415E-2</v>
      </c>
      <c r="D18" s="81">
        <v>0.14719642483066808</v>
      </c>
      <c r="E18" s="81">
        <v>7.6333210441388674E-2</v>
      </c>
      <c r="F18" s="81">
        <v>0.22212136024020671</v>
      </c>
      <c r="G18" s="84">
        <v>0.25971241901003894</v>
      </c>
      <c r="H18" s="81">
        <v>4.8905062887058648E-2</v>
      </c>
      <c r="I18" s="81">
        <v>4.0351639743988921E-2</v>
      </c>
      <c r="J18" s="81">
        <v>7.9343481428010065E-2</v>
      </c>
      <c r="K18" s="81">
        <v>4.8939366108381455E-2</v>
      </c>
      <c r="L18" s="83"/>
      <c r="M18" s="83"/>
      <c r="N18" s="83"/>
    </row>
    <row r="19" spans="1:14" s="1" customFormat="1" ht="21.75" customHeight="1" x14ac:dyDescent="0.3">
      <c r="A19" s="66"/>
      <c r="B19" s="67"/>
      <c r="C19" s="68"/>
      <c r="D19" s="68"/>
      <c r="E19" s="68"/>
      <c r="F19" s="68"/>
      <c r="G19" s="69"/>
      <c r="H19" s="68"/>
      <c r="I19" s="68"/>
      <c r="J19" s="68"/>
      <c r="K19" s="68"/>
      <c r="L19" s="70"/>
      <c r="M19" s="71"/>
      <c r="N19" s="72"/>
    </row>
    <row r="20" spans="1:14" s="1" customFormat="1" ht="21.7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3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3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3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3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3">
      <c r="C28" s="26"/>
      <c r="E28" s="15"/>
      <c r="F28" s="22"/>
    </row>
    <row r="29" spans="1:14" x14ac:dyDescent="0.3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3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1" x14ac:dyDescent="0.4">
      <c r="A1" s="58" t="s">
        <v>66</v>
      </c>
      <c r="B1" s="59" t="s">
        <v>65</v>
      </c>
      <c r="C1" s="37"/>
      <c r="D1" s="38">
        <v>42735</v>
      </c>
    </row>
    <row r="2" spans="1:14" s="1" customFormat="1" ht="21" x14ac:dyDescent="0.4">
      <c r="A2" s="16"/>
      <c r="B2" s="16"/>
      <c r="C2" s="18"/>
    </row>
    <row r="3" spans="1:14" s="1" customFormat="1" ht="27.6" x14ac:dyDescent="0.3">
      <c r="A3" s="12" t="s">
        <v>54</v>
      </c>
      <c r="B3" s="14" t="s">
        <v>63</v>
      </c>
      <c r="C3" s="14" t="s">
        <v>64</v>
      </c>
      <c r="D3" s="14" t="s">
        <v>69</v>
      </c>
    </row>
    <row r="4" spans="1:14" s="1" customFormat="1" x14ac:dyDescent="0.3">
      <c r="A4" s="39"/>
      <c r="B4" s="40"/>
      <c r="C4" s="40"/>
      <c r="D4" s="40"/>
    </row>
    <row r="5" spans="1:14" s="1" customFormat="1" x14ac:dyDescent="0.3">
      <c r="A5" s="50" t="s">
        <v>57</v>
      </c>
      <c r="B5" s="51"/>
      <c r="C5" s="52"/>
      <c r="D5" s="53"/>
    </row>
    <row r="6" spans="1:14" s="1" customFormat="1" x14ac:dyDescent="0.3">
      <c r="A6" s="31"/>
      <c r="B6" s="32"/>
      <c r="C6" s="33"/>
      <c r="D6" s="34"/>
    </row>
    <row r="7" spans="1:14" s="1" customFormat="1" x14ac:dyDescent="0.3">
      <c r="A7" s="54" t="s">
        <v>58</v>
      </c>
      <c r="B7" s="55"/>
      <c r="C7" s="56"/>
      <c r="D7" s="57"/>
    </row>
    <row r="8" spans="1:14" s="1" customFormat="1" x14ac:dyDescent="0.3">
      <c r="A8" s="41" t="s">
        <v>55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3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3">
      <c r="A10" s="54" t="s">
        <v>59</v>
      </c>
      <c r="B10" s="55"/>
      <c r="C10" s="56"/>
      <c r="D10" s="57"/>
    </row>
    <row r="11" spans="1:14" s="1" customFormat="1" x14ac:dyDescent="0.3">
      <c r="A11" s="41" t="s">
        <v>55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3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3">
      <c r="A13" s="50" t="s">
        <v>60</v>
      </c>
      <c r="B13" s="51"/>
      <c r="C13" s="52"/>
      <c r="D13" s="53"/>
    </row>
    <row r="14" spans="1:14" s="1" customFormat="1" x14ac:dyDescent="0.3">
      <c r="A14" s="36"/>
      <c r="B14" s="32"/>
      <c r="C14" s="32"/>
      <c r="D14" s="32"/>
    </row>
    <row r="15" spans="1:14" s="1" customFormat="1" x14ac:dyDescent="0.3">
      <c r="A15" s="54" t="s">
        <v>61</v>
      </c>
      <c r="B15" s="55"/>
      <c r="C15" s="56"/>
      <c r="D15" s="57"/>
    </row>
    <row r="16" spans="1:14" s="1" customFormat="1" x14ac:dyDescent="0.3">
      <c r="A16" s="41" t="s">
        <v>55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3">
      <c r="A17" s="35"/>
      <c r="B17" s="32"/>
      <c r="C17" s="34"/>
      <c r="D17" s="34"/>
    </row>
    <row r="18" spans="1:4" s="1" customFormat="1" x14ac:dyDescent="0.3">
      <c r="A18" s="54" t="s">
        <v>62</v>
      </c>
      <c r="B18" s="55"/>
      <c r="C18" s="56"/>
      <c r="D18" s="57"/>
    </row>
    <row r="19" spans="1:4" s="1" customFormat="1" x14ac:dyDescent="0.3">
      <c r="A19" s="41" t="s">
        <v>55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3">
      <c r="A20" s="60"/>
      <c r="B20" s="61" t="s">
        <v>68</v>
      </c>
      <c r="C20" s="19"/>
    </row>
    <row r="21" spans="1:4" x14ac:dyDescent="0.3">
      <c r="A21" s="50" t="s">
        <v>67</v>
      </c>
      <c r="B21" s="51"/>
      <c r="C21" s="52"/>
      <c r="D21" s="51"/>
    </row>
    <row r="22" spans="1:4" x14ac:dyDescent="0.3">
      <c r="A22" s="60" t="s">
        <v>56</v>
      </c>
      <c r="B22" s="30"/>
      <c r="C22" s="29"/>
    </row>
    <row r="23" spans="1:4" x14ac:dyDescent="0.3">
      <c r="B23" s="29"/>
      <c r="C23" s="29"/>
    </row>
    <row r="25" spans="1:4" x14ac:dyDescent="0.3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Actions Europe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Adrien VASON</cp:lastModifiedBy>
  <cp:lastPrinted>2014-03-16T14:44:38Z</cp:lastPrinted>
  <dcterms:created xsi:type="dcterms:W3CDTF">2013-12-23T18:18:13Z</dcterms:created>
  <dcterms:modified xsi:type="dcterms:W3CDTF">2023-03-31T06:36:11Z</dcterms:modified>
</cp:coreProperties>
</file>