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6060" tabRatio="747"/>
  </bookViews>
  <sheets>
    <sheet name="Obligataire" sheetId="2" r:id="rId1"/>
    <sheet name="Diversifié &amp; Flexible" sheetId="12" state="hidden" r:id="rId2"/>
    <sheet name="Lindicateur" sheetId="13" state="hidden" r:id="rId3"/>
  </sheets>
  <definedNames>
    <definedName name="_xlnm._FilterDatabase" localSheetId="1" hidden="1">'Diversifié &amp; Flexible'!$A$3:$N$7</definedName>
    <definedName name="_xlnm._FilterDatabase" localSheetId="0" hidden="1">Obligataire!$A$3:$O$3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4" i="2" l="1"/>
  <c r="H23" i="2"/>
  <c r="D23" i="2"/>
  <c r="E23" i="2"/>
  <c r="F23" i="2"/>
  <c r="G16" i="2"/>
  <c r="G4" i="2"/>
  <c r="G5" i="2"/>
  <c r="G6" i="2"/>
  <c r="G7" i="2"/>
  <c r="G8" i="2"/>
  <c r="G9" i="2"/>
  <c r="G10" i="2"/>
  <c r="G11" i="2"/>
  <c r="G12" i="2"/>
  <c r="G13" i="2"/>
  <c r="G14" i="2"/>
  <c r="G15" i="2"/>
  <c r="G17" i="2"/>
  <c r="G18" i="2"/>
  <c r="G19" i="2"/>
  <c r="G20" i="2"/>
  <c r="G21" i="2"/>
  <c r="G23" i="2"/>
  <c r="I23" i="2"/>
  <c r="J23" i="2"/>
  <c r="K23" i="2"/>
  <c r="C23" i="2"/>
  <c r="D17" i="12"/>
  <c r="E17" i="12"/>
  <c r="F17" i="12"/>
  <c r="G17" i="12"/>
  <c r="H17" i="12"/>
  <c r="I17" i="12"/>
  <c r="J17" i="12"/>
  <c r="K17" i="12"/>
  <c r="C17" i="12"/>
</calcChain>
</file>

<file path=xl/sharedStrings.xml><?xml version="1.0" encoding="utf-8"?>
<sst xmlns="http://schemas.openxmlformats.org/spreadsheetml/2006/main" count="157" uniqueCount="101">
  <si>
    <t>Société</t>
  </si>
  <si>
    <t>Nom du fonds</t>
  </si>
  <si>
    <t>ISR</t>
  </si>
  <si>
    <t>Oui</t>
  </si>
  <si>
    <t>FCPE</t>
  </si>
  <si>
    <t>au</t>
  </si>
  <si>
    <t>Perf. annualisée depuis 01/01/08</t>
  </si>
  <si>
    <t>Perf.
Totale
depuis 01/01/08</t>
  </si>
  <si>
    <t>Volatilité annualisée depuis 01/01/08</t>
  </si>
  <si>
    <t>Max Drawdown depuis 01/01/08</t>
  </si>
  <si>
    <t>Couple Rendement / Risque</t>
  </si>
  <si>
    <t>Perf. annualisée
5 ans</t>
  </si>
  <si>
    <t>Perf. annualisée
3 ans</t>
  </si>
  <si>
    <t>Perf. annualisée
1 an</t>
  </si>
  <si>
    <t>compt. fonds liquidés</t>
  </si>
  <si>
    <t>Type de fonds</t>
  </si>
  <si>
    <t>SICAV</t>
  </si>
  <si>
    <t>Observatoire</t>
  </si>
  <si>
    <t>Moyenne</t>
  </si>
  <si>
    <t>Franklin Templeton</t>
  </si>
  <si>
    <t>AFG</t>
  </si>
  <si>
    <t>Indice FCPE Diversifiés</t>
  </si>
  <si>
    <t>CM-CIC AM</t>
  </si>
  <si>
    <t>Perspective Obli MT</t>
  </si>
  <si>
    <t>BNPP ERE</t>
  </si>
  <si>
    <t>Multipar Oblig Euro</t>
  </si>
  <si>
    <t>Multipar Equilibre SR</t>
  </si>
  <si>
    <t>AXA</t>
  </si>
  <si>
    <t>WF Euro 5-7 I</t>
  </si>
  <si>
    <t>Génération Equilibre 2 EUR</t>
  </si>
  <si>
    <t>Generali</t>
  </si>
  <si>
    <t>Euro Corporate Bonds</t>
  </si>
  <si>
    <t>UBS</t>
  </si>
  <si>
    <t>Allianz GI</t>
  </si>
  <si>
    <t>Strategy 50</t>
  </si>
  <si>
    <t>Carmignac</t>
  </si>
  <si>
    <t>Sécurité A</t>
  </si>
  <si>
    <t>HSBC GI</t>
  </si>
  <si>
    <t>Euro Bond</t>
  </si>
  <si>
    <t>HSBC EE</t>
  </si>
  <si>
    <t>Equilibre</t>
  </si>
  <si>
    <t>* Les performances annualisées des FCP ont été réduites forfaitairement de 0,25% pour tenir compte des coûts d'intégration dans un FCPE</t>
  </si>
  <si>
    <r>
      <rPr>
        <b/>
        <i/>
        <sz val="16"/>
        <color indexed="10"/>
        <rFont val="Calibri"/>
        <family val="2"/>
      </rPr>
      <t>O</t>
    </r>
    <r>
      <rPr>
        <i/>
        <sz val="16"/>
        <color indexed="23"/>
        <rFont val="Calibri"/>
        <family val="2"/>
      </rPr>
      <t>bservatoire</t>
    </r>
    <r>
      <rPr>
        <sz val="16"/>
        <color indexed="23"/>
        <rFont val="Calibri"/>
        <family val="2"/>
      </rPr>
      <t xml:space="preserve"> </t>
    </r>
    <r>
      <rPr>
        <b/>
        <sz val="16"/>
        <color indexed="23"/>
        <rFont val="Calibri"/>
        <family val="2"/>
      </rPr>
      <t>EPS</t>
    </r>
    <r>
      <rPr>
        <sz val="16"/>
        <color indexed="8"/>
        <rFont val="Calibri"/>
      </rPr>
      <t xml:space="preserve"> de l'Epargne d'Entreprise</t>
    </r>
  </si>
  <si>
    <t>FCP</t>
  </si>
  <si>
    <t>Fédéris GA</t>
  </si>
  <si>
    <t>Fidelity</t>
  </si>
  <si>
    <t>Euro Bond Fund</t>
  </si>
  <si>
    <t>Vanguard</t>
  </si>
  <si>
    <t>EUR Government Bond Index</t>
  </si>
  <si>
    <t>Euro Balanced</t>
  </si>
  <si>
    <t>Perf. cumulée depuis 01/01/14</t>
  </si>
  <si>
    <r>
      <t>Univers :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OBLIGATAIRE EUR</t>
    </r>
  </si>
  <si>
    <t>DNCA</t>
  </si>
  <si>
    <t>European Bond Opportunities</t>
  </si>
  <si>
    <t>Optimal Income</t>
  </si>
  <si>
    <t>Patrimoine A EUR Acc</t>
  </si>
  <si>
    <t>Global Allocation (EUR)</t>
  </si>
  <si>
    <t>Evolutif</t>
  </si>
  <si>
    <t>Avenir Epargne</t>
  </si>
  <si>
    <t>Patrimoine A Acc</t>
  </si>
  <si>
    <t>Global Fundamental Strategies</t>
  </si>
  <si>
    <r>
      <t xml:space="preserve">Univers : </t>
    </r>
    <r>
      <rPr>
        <b/>
        <sz val="12"/>
        <color indexed="10"/>
        <rFont val="Calibri"/>
        <family val="2"/>
      </rPr>
      <t xml:space="preserve">DIVERSIFIE </t>
    </r>
    <r>
      <rPr>
        <b/>
        <sz val="12"/>
        <color indexed="10"/>
        <rFont val="Calibri"/>
        <family val="2"/>
      </rPr>
      <t>&amp; FLEXIBLE</t>
    </r>
  </si>
  <si>
    <t>Univers</t>
  </si>
  <si>
    <t>Univers Epargne Salariale*</t>
  </si>
  <si>
    <t>*(indices AFG)</t>
  </si>
  <si>
    <t>Observatoire Monétaire</t>
  </si>
  <si>
    <t>Observatoire Obligataire</t>
  </si>
  <si>
    <t>Observatoire Diversifié</t>
  </si>
  <si>
    <t>Observatoire Flexible</t>
  </si>
  <si>
    <t>Observatoire Actions Europe</t>
  </si>
  <si>
    <t>Observatoire Actions Monde</t>
  </si>
  <si>
    <t>Perf. cumulées
depuis 01/01/08</t>
  </si>
  <si>
    <t>Perf. cumulées
5 ans</t>
  </si>
  <si>
    <t>L'indicateur</t>
  </si>
  <si>
    <r>
      <rPr>
        <b/>
        <i/>
        <sz val="16"/>
        <color indexed="10"/>
        <rFont val="Calibri"/>
        <family val="2"/>
      </rPr>
      <t>O</t>
    </r>
    <r>
      <rPr>
        <i/>
        <sz val="16"/>
        <color indexed="23"/>
        <rFont val="Calibri"/>
        <family val="2"/>
      </rPr>
      <t>bservatoire</t>
    </r>
    <r>
      <rPr>
        <sz val="16"/>
        <color indexed="23"/>
        <rFont val="Calibri"/>
        <family val="2"/>
      </rPr>
      <t xml:space="preserve"> </t>
    </r>
    <r>
      <rPr>
        <b/>
        <sz val="16"/>
        <color indexed="23"/>
        <rFont val="Calibri"/>
        <family val="2"/>
      </rPr>
      <t>EPS :</t>
    </r>
  </si>
  <si>
    <t>Candriam</t>
  </si>
  <si>
    <t>Observatoire PME</t>
  </si>
  <si>
    <t>depuis 01/01/2015</t>
  </si>
  <si>
    <t>Perf. 
1 an</t>
  </si>
  <si>
    <t>Natixis</t>
  </si>
  <si>
    <t>Pictet AM</t>
  </si>
  <si>
    <t>EUR Bonds</t>
  </si>
  <si>
    <t>Indice FCPE Obligations</t>
  </si>
  <si>
    <t>Perf. annualisée depuis 01/08</t>
  </si>
  <si>
    <t>Perf.
Totale
depuis 01/08</t>
  </si>
  <si>
    <t>Volatilité annualisée depuis 01/08</t>
  </si>
  <si>
    <t>Max Drawdown depuis 01/08</t>
  </si>
  <si>
    <t>Perf. cumulée depuis 01/14</t>
  </si>
  <si>
    <t>Avenir Obligataire</t>
  </si>
  <si>
    <t>Robeco</t>
  </si>
  <si>
    <t>Euro Credit Bonds IH</t>
  </si>
  <si>
    <t>Groupama AM</t>
  </si>
  <si>
    <t>Date de recommandation du fonds</t>
  </si>
  <si>
    <t>Aberdeen Standard Investments</t>
  </si>
  <si>
    <t xml:space="preserve">European corporate bond </t>
  </si>
  <si>
    <t xml:space="preserve">Candriam Bonds Euro </t>
  </si>
  <si>
    <t>Groupama Credit Euro CT</t>
  </si>
  <si>
    <t>La Financière de l'Echiquier</t>
  </si>
  <si>
    <t>Echiquier Credit Europe</t>
  </si>
  <si>
    <t>Rothschild &amp; Co Asset Management</t>
  </si>
  <si>
    <t>R-co Euro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</si>
</sst>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5" formatCode="_-* #,##0.00\ _€_-;\-* #,##0.00\ _€_-;_-* &quot;-&quot;??\ _€_-;_-@_-"/>
    <numFmt numFmtId="166" formatCode="0.000%"/>
    <numFmt numFmtId="167" formatCode="0.0%"/>
    <numFmt numFmtId="168" formatCode="[$-40C]d\ mmmm\ yyyy;@"/>
    <numFmt numFmtId="169" formatCode="[$-40C]d\-mmm\-yyyy;@"/>
    <numFmt numFmtId="170" formatCode="dd/mm/yy;@"/>
  </numFmts>
  <fonts count="35" x14ac:knownFonts="1">
    <font>
      <sz val="12"/>
      <color theme="1"/>
      <name val="Calibri"/>
      <family val="2"/>
      <scheme val="minor"/>
    </font>
    <font>
      <sz val="16"/>
      <color indexed="8"/>
      <name val="Calibri"/>
    </font>
    <font>
      <i/>
      <sz val="16"/>
      <color indexed="23"/>
      <name val="Calibri"/>
      <family val="2"/>
    </font>
    <font>
      <sz val="16"/>
      <color indexed="23"/>
      <name val="Calibri"/>
      <family val="2"/>
    </font>
    <font>
      <b/>
      <sz val="16"/>
      <color indexed="23"/>
      <name val="Calibri"/>
      <family val="2"/>
    </font>
    <font>
      <b/>
      <sz val="12"/>
      <color indexed="10"/>
      <name val="Calibri"/>
      <family val="2"/>
    </font>
    <font>
      <b/>
      <i/>
      <sz val="16"/>
      <color indexed="10"/>
      <name val="Calibri"/>
      <family val="2"/>
    </font>
    <font>
      <sz val="12"/>
      <color indexed="10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0"/>
      <name val="Calibri"/>
      <scheme val="minor"/>
    </font>
    <font>
      <sz val="10"/>
      <color theme="0"/>
      <name val="Calibri"/>
      <family val="2"/>
      <scheme val="minor"/>
    </font>
    <font>
      <b/>
      <i/>
      <sz val="16"/>
      <color rgb="FFDD0806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rgb="FFFFFFFF"/>
      <name val="Calibri"/>
      <scheme val="minor"/>
    </font>
    <font>
      <sz val="16"/>
      <color rgb="FF000000"/>
      <name val="Calibri"/>
      <scheme val="minor"/>
    </font>
    <font>
      <i/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C80912"/>
      <name val="Calibri"/>
      <family val="2"/>
    </font>
    <font>
      <sz val="11"/>
      <color rgb="FF0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DD0806"/>
      <name val="Calibri"/>
      <family val="2"/>
    </font>
    <font>
      <b/>
      <i/>
      <sz val="16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C00000"/>
      <name val="Calibri"/>
    </font>
    <font>
      <i/>
      <strike/>
      <sz val="11"/>
      <color theme="1"/>
      <name val="Calibri"/>
      <scheme val="minor"/>
    </font>
    <font>
      <strike/>
      <sz val="11"/>
      <color theme="1"/>
      <name val="Calibri"/>
      <scheme val="minor"/>
    </font>
    <font>
      <strike/>
      <sz val="10"/>
      <color theme="1"/>
      <name val="Calibri"/>
      <scheme val="minor"/>
    </font>
    <font>
      <strike/>
      <sz val="12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C80912"/>
      </top>
      <bottom style="thin">
        <color rgb="FFC80912"/>
      </bottom>
      <diagonal/>
    </border>
  </borders>
  <cellStyleXfs count="375">
    <xf numFmtId="0" fontId="0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11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textRotation="90" wrapText="1"/>
    </xf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right"/>
    </xf>
    <xf numFmtId="0" fontId="15" fillId="5" borderId="0" xfId="0" applyFont="1" applyFill="1" applyAlignment="1">
      <alignment horizontal="center" vertical="center" wrapText="1"/>
    </xf>
    <xf numFmtId="168" fontId="16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left"/>
    </xf>
    <xf numFmtId="0" fontId="0" fillId="2" borderId="0" xfId="0" applyFill="1" applyProtection="1">
      <protection locked="0"/>
    </xf>
    <xf numFmtId="0" fontId="15" fillId="5" borderId="0" xfId="0" applyFont="1" applyFill="1" applyAlignment="1" applyProtection="1">
      <alignment horizontal="center" vertical="center" wrapText="1"/>
      <protection locked="0"/>
    </xf>
    <xf numFmtId="0" fontId="16" fillId="5" borderId="0" xfId="0" applyFont="1" applyFill="1" applyAlignment="1" applyProtection="1">
      <alignment horizontal="center"/>
      <protection locked="0"/>
    </xf>
    <xf numFmtId="167" fontId="18" fillId="2" borderId="0" xfId="2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0" fillId="2" borderId="0" xfId="0" applyFont="1" applyFill="1" applyProtection="1">
      <protection locked="0"/>
    </xf>
    <xf numFmtId="167" fontId="0" fillId="2" borderId="0" xfId="0" applyNumberFormat="1" applyFill="1" applyProtection="1">
      <protection locked="0"/>
    </xf>
    <xf numFmtId="0" fontId="18" fillId="2" borderId="0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horizontal="left" vertical="center"/>
    </xf>
    <xf numFmtId="165" fontId="18" fillId="2" borderId="0" xfId="1" applyFont="1" applyFill="1" applyBorder="1" applyAlignment="1" applyProtection="1">
      <alignment horizontal="center" vertical="center"/>
    </xf>
    <xf numFmtId="165" fontId="19" fillId="2" borderId="0" xfId="1" applyFont="1" applyFill="1" applyBorder="1" applyAlignment="1" applyProtection="1">
      <alignment horizontal="center" vertical="center"/>
    </xf>
    <xf numFmtId="165" fontId="8" fillId="2" borderId="0" xfId="1" applyFont="1" applyFill="1" applyBorder="1" applyAlignment="1" applyProtection="1">
      <alignment horizontal="center" vertical="center"/>
    </xf>
    <xf numFmtId="165" fontId="8" fillId="2" borderId="0" xfId="1" applyFont="1" applyFill="1" applyProtection="1">
      <protection locked="0"/>
    </xf>
    <xf numFmtId="166" fontId="8" fillId="2" borderId="0" xfId="2" applyNumberFormat="1" applyFont="1" applyFill="1" applyProtection="1">
      <protection locked="0"/>
    </xf>
    <xf numFmtId="0" fontId="18" fillId="0" borderId="0" xfId="0" applyFont="1" applyBorder="1"/>
    <xf numFmtId="167" fontId="18" fillId="2" borderId="0" xfId="2" applyNumberFormat="1" applyFont="1" applyFill="1" applyBorder="1" applyAlignment="1">
      <alignment horizontal="center"/>
    </xf>
    <xf numFmtId="167" fontId="18" fillId="0" borderId="0" xfId="2" applyNumberFormat="1" applyFont="1" applyBorder="1" applyAlignment="1">
      <alignment horizontal="center"/>
    </xf>
    <xf numFmtId="167" fontId="18" fillId="0" borderId="0" xfId="2" applyNumberFormat="1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0" fillId="6" borderId="0" xfId="0" applyFill="1"/>
    <xf numFmtId="169" fontId="20" fillId="8" borderId="0" xfId="0" applyNumberFormat="1" applyFont="1" applyFill="1" applyAlignment="1" applyProtection="1">
      <alignment horizontal="right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7" fillId="6" borderId="1" xfId="0" applyNumberFormat="1" applyFont="1" applyFill="1" applyBorder="1"/>
    <xf numFmtId="167" fontId="18" fillId="2" borderId="0" xfId="2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8" fillId="7" borderId="0" xfId="0" applyFont="1" applyFill="1" applyBorder="1" applyAlignment="1">
      <alignment vertical="center"/>
    </xf>
    <xf numFmtId="0" fontId="18" fillId="6" borderId="0" xfId="0" applyFont="1" applyFill="1" applyBorder="1" applyAlignment="1">
      <alignment horizontal="left" vertical="center"/>
    </xf>
    <xf numFmtId="165" fontId="18" fillId="6" borderId="0" xfId="1" applyFont="1" applyFill="1" applyBorder="1" applyAlignment="1">
      <alignment horizontal="center" vertical="center"/>
    </xf>
    <xf numFmtId="165" fontId="19" fillId="6" borderId="0" xfId="1" applyFont="1" applyFill="1" applyBorder="1" applyAlignment="1">
      <alignment horizontal="center" vertical="center"/>
    </xf>
    <xf numFmtId="0" fontId="17" fillId="2" borderId="11" xfId="0" applyFont="1" applyFill="1" applyBorder="1" applyAlignment="1" applyProtection="1">
      <alignment horizontal="left" vertical="center"/>
    </xf>
    <xf numFmtId="167" fontId="8" fillId="2" borderId="0" xfId="2" applyNumberFormat="1" applyFont="1" applyFill="1" applyProtection="1">
      <protection locked="0"/>
    </xf>
    <xf numFmtId="167" fontId="14" fillId="5" borderId="0" xfId="0" applyNumberFormat="1" applyFont="1" applyFill="1" applyProtection="1">
      <protection locked="0"/>
    </xf>
    <xf numFmtId="165" fontId="14" fillId="5" borderId="0" xfId="0" applyNumberFormat="1" applyFont="1" applyFill="1" applyProtection="1">
      <protection locked="0"/>
    </xf>
    <xf numFmtId="167" fontId="17" fillId="6" borderId="2" xfId="2" applyNumberFormat="1" applyFont="1" applyFill="1" applyBorder="1" applyAlignment="1">
      <alignment horizontal="center"/>
    </xf>
    <xf numFmtId="167" fontId="17" fillId="6" borderId="3" xfId="2" applyNumberFormat="1" applyFont="1" applyFill="1" applyBorder="1" applyAlignment="1">
      <alignment horizontal="center"/>
    </xf>
    <xf numFmtId="0" fontId="23" fillId="0" borderId="4" xfId="0" applyFont="1" applyBorder="1"/>
    <xf numFmtId="167" fontId="23" fillId="2" borderId="5" xfId="2" applyNumberFormat="1" applyFont="1" applyFill="1" applyBorder="1" applyAlignment="1">
      <alignment horizontal="center"/>
    </xf>
    <xf numFmtId="167" fontId="23" fillId="0" borderId="5" xfId="2" applyNumberFormat="1" applyFont="1" applyBorder="1" applyAlignment="1">
      <alignment horizontal="center"/>
    </xf>
    <xf numFmtId="167" fontId="23" fillId="0" borderId="6" xfId="2" applyNumberFormat="1" applyFont="1" applyFill="1" applyBorder="1" applyAlignment="1">
      <alignment horizontal="center"/>
    </xf>
    <xf numFmtId="0" fontId="23" fillId="0" borderId="7" xfId="0" applyNumberFormat="1" applyFont="1" applyBorder="1"/>
    <xf numFmtId="167" fontId="23" fillId="2" borderId="8" xfId="2" applyNumberFormat="1" applyFont="1" applyFill="1" applyBorder="1" applyAlignment="1">
      <alignment horizontal="center"/>
    </xf>
    <xf numFmtId="167" fontId="23" fillId="0" borderId="8" xfId="2" applyNumberFormat="1" applyFont="1" applyBorder="1" applyAlignment="1">
      <alignment horizontal="center"/>
    </xf>
    <xf numFmtId="167" fontId="23" fillId="0" borderId="9" xfId="2" applyNumberFormat="1" applyFont="1" applyBorder="1" applyAlignment="1">
      <alignment horizontal="center"/>
    </xf>
    <xf numFmtId="0" fontId="24" fillId="4" borderId="0" xfId="0" applyFont="1" applyFill="1"/>
    <xf numFmtId="0" fontId="25" fillId="8" borderId="0" xfId="0" applyFont="1" applyFill="1" applyProtection="1">
      <protection locked="0"/>
    </xf>
    <xf numFmtId="0" fontId="26" fillId="0" borderId="0" xfId="0" applyFont="1" applyBorder="1" applyAlignment="1" applyProtection="1">
      <alignment vertical="top"/>
      <protection locked="0"/>
    </xf>
    <xf numFmtId="0" fontId="12" fillId="3" borderId="10" xfId="0" applyFont="1" applyFill="1" applyBorder="1" applyAlignment="1" applyProtection="1">
      <alignment horizontal="center" vertical="center" textRotation="90" wrapText="1"/>
      <protection locked="0"/>
    </xf>
    <xf numFmtId="0" fontId="23" fillId="0" borderId="4" xfId="0" applyFont="1" applyBorder="1"/>
    <xf numFmtId="167" fontId="27" fillId="2" borderId="0" xfId="2" applyNumberFormat="1" applyFont="1" applyFill="1" applyBorder="1" applyAlignment="1" applyProtection="1">
      <alignment horizontal="center"/>
      <protection locked="0"/>
    </xf>
    <xf numFmtId="0" fontId="17" fillId="2" borderId="11" xfId="0" applyFont="1" applyFill="1" applyBorder="1" applyAlignment="1" applyProtection="1">
      <alignment horizontal="left"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0" xfId="0" applyFont="1" applyFill="1" applyAlignment="1">
      <alignment horizontal="right" vertical="center"/>
    </xf>
    <xf numFmtId="167" fontId="17" fillId="0" borderId="11" xfId="2" applyNumberFormat="1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left" vertical="center"/>
    </xf>
    <xf numFmtId="10" fontId="8" fillId="2" borderId="0" xfId="2" applyNumberFormat="1" applyFont="1" applyFill="1" applyProtection="1">
      <protection locked="0"/>
    </xf>
    <xf numFmtId="0" fontId="0" fillId="0" borderId="0" xfId="0" applyFill="1" applyProtection="1">
      <protection locked="0"/>
    </xf>
    <xf numFmtId="165" fontId="8" fillId="6" borderId="0" xfId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165" fontId="18" fillId="2" borderId="0" xfId="1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left" vertical="center"/>
    </xf>
    <xf numFmtId="167" fontId="18" fillId="7" borderId="0" xfId="2" applyNumberFormat="1" applyFont="1" applyFill="1" applyBorder="1" applyAlignment="1">
      <alignment horizontal="center" vertical="center"/>
    </xf>
    <xf numFmtId="165" fontId="19" fillId="7" borderId="0" xfId="1" applyFont="1" applyFill="1" applyBorder="1" applyAlignment="1">
      <alignment horizontal="center" vertical="center"/>
    </xf>
    <xf numFmtId="165" fontId="8" fillId="7" borderId="0" xfId="1" applyFont="1" applyFill="1" applyBorder="1" applyAlignment="1">
      <alignment horizontal="center" vertical="center"/>
    </xf>
    <xf numFmtId="165" fontId="18" fillId="7" borderId="0" xfId="1" applyFont="1" applyFill="1" applyBorder="1" applyAlignment="1">
      <alignment horizontal="center" vertical="center"/>
    </xf>
    <xf numFmtId="167" fontId="0" fillId="0" borderId="0" xfId="0" applyNumberFormat="1" applyFill="1" applyProtection="1">
      <protection locked="0"/>
    </xf>
    <xf numFmtId="0" fontId="18" fillId="6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left" vertical="center"/>
    </xf>
    <xf numFmtId="165" fontId="19" fillId="2" borderId="0" xfId="1" applyFont="1" applyFill="1" applyBorder="1" applyAlignment="1">
      <alignment horizontal="center" vertical="center"/>
    </xf>
    <xf numFmtId="165" fontId="8" fillId="2" borderId="0" xfId="1" applyFont="1" applyFill="1" applyBorder="1" applyAlignment="1">
      <alignment horizontal="center" vertical="center"/>
    </xf>
    <xf numFmtId="169" fontId="30" fillId="4" borderId="0" xfId="0" applyNumberFormat="1" applyFont="1" applyFill="1" applyAlignment="1" applyProtection="1">
      <alignment horizontal="right" vertical="center"/>
      <protection locked="0"/>
    </xf>
    <xf numFmtId="0" fontId="0" fillId="7" borderId="0" xfId="0" applyFill="1" applyAlignment="1">
      <alignment vertical="center"/>
    </xf>
    <xf numFmtId="170" fontId="18" fillId="7" borderId="0" xfId="1" applyNumberFormat="1" applyFont="1" applyFill="1" applyBorder="1" applyAlignment="1">
      <alignment horizontal="center" vertical="center"/>
    </xf>
    <xf numFmtId="170" fontId="18" fillId="2" borderId="0" xfId="1" applyNumberFormat="1" applyFont="1" applyFill="1" applyBorder="1" applyAlignment="1">
      <alignment horizontal="center" vertical="center"/>
    </xf>
    <xf numFmtId="0" fontId="32" fillId="2" borderId="0" xfId="0" applyFont="1" applyFill="1" applyBorder="1" applyAlignment="1" applyProtection="1">
      <alignment vertical="center"/>
    </xf>
    <xf numFmtId="0" fontId="32" fillId="2" borderId="0" xfId="0" applyFont="1" applyFill="1" applyBorder="1" applyAlignment="1" applyProtection="1">
      <alignment horizontal="left" vertical="center"/>
    </xf>
    <xf numFmtId="167" fontId="32" fillId="2" borderId="0" xfId="2" applyNumberFormat="1" applyFont="1" applyFill="1" applyBorder="1" applyAlignment="1" applyProtection="1">
      <alignment horizontal="center" vertical="center"/>
    </xf>
    <xf numFmtId="165" fontId="32" fillId="2" borderId="0" xfId="1" applyFont="1" applyFill="1" applyBorder="1" applyAlignment="1" applyProtection="1">
      <alignment horizontal="left" vertical="center"/>
    </xf>
    <xf numFmtId="165" fontId="32" fillId="2" borderId="0" xfId="1" applyFont="1" applyFill="1" applyBorder="1" applyAlignment="1" applyProtection="1">
      <alignment horizontal="center" vertical="center"/>
    </xf>
    <xf numFmtId="165" fontId="33" fillId="2" borderId="0" xfId="1" applyFont="1" applyFill="1" applyBorder="1" applyAlignment="1" applyProtection="1">
      <alignment horizontal="center" vertical="center"/>
    </xf>
    <xf numFmtId="165" fontId="34" fillId="2" borderId="0" xfId="1" applyFont="1" applyFill="1" applyBorder="1" applyAlignment="1" applyProtection="1">
      <alignment horizontal="center" vertical="center"/>
    </xf>
    <xf numFmtId="0" fontId="32" fillId="7" borderId="0" xfId="0" applyFont="1" applyFill="1" applyBorder="1" applyAlignment="1" applyProtection="1">
      <alignment vertical="center"/>
    </xf>
    <xf numFmtId="0" fontId="32" fillId="7" borderId="0" xfId="0" applyFont="1" applyFill="1" applyBorder="1" applyAlignment="1" applyProtection="1">
      <alignment horizontal="left" vertical="center"/>
    </xf>
    <xf numFmtId="167" fontId="32" fillId="7" borderId="0" xfId="2" applyNumberFormat="1" applyFont="1" applyFill="1" applyBorder="1" applyAlignment="1" applyProtection="1">
      <alignment horizontal="center" vertical="center"/>
    </xf>
    <xf numFmtId="165" fontId="32" fillId="7" borderId="0" xfId="1" applyFont="1" applyFill="1" applyBorder="1" applyAlignment="1" applyProtection="1">
      <alignment horizontal="left" vertical="center"/>
    </xf>
    <xf numFmtId="165" fontId="32" fillId="7" borderId="0" xfId="1" applyFont="1" applyFill="1" applyBorder="1" applyAlignment="1" applyProtection="1">
      <alignment horizontal="center" vertical="center"/>
    </xf>
    <xf numFmtId="165" fontId="33" fillId="7" borderId="0" xfId="1" applyFont="1" applyFill="1" applyBorder="1" applyAlignment="1" applyProtection="1">
      <alignment horizontal="center" vertical="center"/>
    </xf>
    <xf numFmtId="165" fontId="34" fillId="7" borderId="0" xfId="1" applyFont="1" applyFill="1" applyBorder="1" applyAlignment="1" applyProtection="1">
      <alignment horizontal="center" vertical="center"/>
    </xf>
    <xf numFmtId="0" fontId="31" fillId="2" borderId="11" xfId="0" applyFont="1" applyFill="1" applyBorder="1" applyAlignment="1" applyProtection="1">
      <alignment horizontal="left"/>
    </xf>
    <xf numFmtId="167" fontId="31" fillId="2" borderId="11" xfId="2" applyNumberFormat="1" applyFont="1" applyFill="1" applyBorder="1" applyAlignment="1" applyProtection="1">
      <alignment horizontal="center"/>
    </xf>
    <xf numFmtId="165" fontId="31" fillId="2" borderId="11" xfId="1" applyFont="1" applyFill="1" applyBorder="1" applyAlignment="1" applyProtection="1">
      <alignment horizontal="center"/>
    </xf>
    <xf numFmtId="0" fontId="34" fillId="2" borderId="0" xfId="0" applyFont="1" applyFill="1"/>
    <xf numFmtId="165" fontId="31" fillId="2" borderId="11" xfId="2" applyNumberFormat="1" applyFont="1" applyFill="1" applyBorder="1" applyAlignment="1" applyProtection="1">
      <alignment horizontal="right"/>
    </xf>
    <xf numFmtId="165" fontId="17" fillId="0" borderId="11" xfId="1" applyFont="1" applyFill="1" applyBorder="1" applyAlignment="1" applyProtection="1">
      <alignment horizontal="center" vertical="center"/>
    </xf>
  </cellXfs>
  <cellStyles count="375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Medium4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showGridLines="0" tabSelected="1" workbookViewId="0">
      <selection activeCell="H11" sqref="H11"/>
    </sheetView>
  </sheetViews>
  <sheetFormatPr baseColWidth="10" defaultColWidth="10.6640625" defaultRowHeight="15" x14ac:dyDescent="0"/>
  <cols>
    <col min="1" max="1" width="10.6640625" style="17" customWidth="1"/>
    <col min="2" max="2" width="20.1640625" style="17" customWidth="1"/>
    <col min="3" max="4" width="12.83203125" style="17" customWidth="1"/>
    <col min="5" max="6" width="12.83203125" style="21" customWidth="1"/>
    <col min="7" max="7" width="10.6640625" style="17"/>
    <col min="8" max="8" width="12.83203125" style="17" customWidth="1"/>
    <col min="9" max="10" width="10.6640625" style="17"/>
    <col min="11" max="11" width="11.1640625" style="17" bestFit="1" customWidth="1"/>
    <col min="12" max="12" width="8.6640625" style="17" customWidth="1"/>
    <col min="13" max="13" width="6.6640625" style="17" customWidth="1"/>
    <col min="14" max="14" width="11.6640625" style="17" customWidth="1"/>
    <col min="15" max="16384" width="10.6640625" style="17"/>
  </cols>
  <sheetData>
    <row r="1" spans="1:15" s="43" customFormat="1" ht="20">
      <c r="A1" s="69" t="s">
        <v>42</v>
      </c>
      <c r="B1" s="69"/>
      <c r="C1" s="69"/>
      <c r="D1" s="69"/>
      <c r="E1" s="70"/>
      <c r="F1" s="70"/>
      <c r="G1" s="70"/>
      <c r="H1" s="70"/>
      <c r="I1" s="71" t="s">
        <v>51</v>
      </c>
      <c r="J1" s="71" t="s">
        <v>5</v>
      </c>
      <c r="K1" s="90">
        <v>43465</v>
      </c>
      <c r="L1" s="91"/>
      <c r="M1" s="91"/>
      <c r="N1" s="91"/>
    </row>
    <row r="2" spans="1:15" s="1" customFormat="1" ht="20">
      <c r="A2" s="10"/>
      <c r="B2" s="10"/>
      <c r="C2" s="10"/>
      <c r="D2" s="10"/>
      <c r="E2" s="11"/>
      <c r="F2" s="11"/>
      <c r="G2" s="12"/>
      <c r="H2" s="12"/>
      <c r="I2" s="12"/>
      <c r="J2" s="12"/>
      <c r="K2" s="12"/>
      <c r="L2" s="12"/>
      <c r="M2" s="12"/>
      <c r="N2" s="12"/>
    </row>
    <row r="3" spans="1:15" s="1" customFormat="1" ht="80" customHeight="1">
      <c r="A3" s="13" t="s">
        <v>0</v>
      </c>
      <c r="B3" s="13" t="s">
        <v>1</v>
      </c>
      <c r="C3" s="15" t="s">
        <v>83</v>
      </c>
      <c r="D3" s="15" t="s">
        <v>84</v>
      </c>
      <c r="E3" s="15" t="s">
        <v>85</v>
      </c>
      <c r="F3" s="15" t="s">
        <v>86</v>
      </c>
      <c r="G3" s="15" t="s">
        <v>10</v>
      </c>
      <c r="H3" s="15" t="s">
        <v>87</v>
      </c>
      <c r="I3" s="15" t="s">
        <v>11</v>
      </c>
      <c r="J3" s="15" t="s">
        <v>12</v>
      </c>
      <c r="K3" s="15" t="s">
        <v>13</v>
      </c>
      <c r="L3" s="15" t="s">
        <v>14</v>
      </c>
      <c r="M3" s="65" t="s">
        <v>2</v>
      </c>
      <c r="N3" s="15" t="s">
        <v>15</v>
      </c>
      <c r="O3" s="15" t="s">
        <v>92</v>
      </c>
    </row>
    <row r="4" spans="1:15" s="43" customFormat="1" ht="21.75" customHeight="1">
      <c r="A4" s="85" t="s">
        <v>93</v>
      </c>
      <c r="B4" s="45" t="s">
        <v>94</v>
      </c>
      <c r="C4" s="80">
        <v>4.5815935976939226E-2</v>
      </c>
      <c r="D4" s="80">
        <v>0.63649466192170823</v>
      </c>
      <c r="E4" s="80">
        <v>2.7311031109625045E-2</v>
      </c>
      <c r="F4" s="80">
        <v>7.5916230366492227E-2</v>
      </c>
      <c r="G4" s="83">
        <f t="shared" ref="G4:G21" si="0">C4/E4</f>
        <v>1.6775615608592904</v>
      </c>
      <c r="H4" s="80">
        <v>0.13825495049504966</v>
      </c>
      <c r="I4" s="80">
        <v>2.6241208159493157E-2</v>
      </c>
      <c r="J4" s="80">
        <v>1.9276011920325464E-2</v>
      </c>
      <c r="K4" s="80">
        <v>-1.7940625968082768E-2</v>
      </c>
      <c r="L4" s="46">
        <v>0</v>
      </c>
      <c r="M4" s="47">
        <v>0</v>
      </c>
      <c r="N4" s="76" t="s">
        <v>16</v>
      </c>
      <c r="O4" s="92">
        <v>43281</v>
      </c>
    </row>
    <row r="5" spans="1:15" s="43" customFormat="1" ht="21.75" customHeight="1">
      <c r="A5" s="86" t="s">
        <v>27</v>
      </c>
      <c r="B5" s="87" t="s">
        <v>28</v>
      </c>
      <c r="C5" s="42">
        <v>4.5434183440741904E-2</v>
      </c>
      <c r="D5" s="42">
        <v>0.6299384554298193</v>
      </c>
      <c r="E5" s="42">
        <v>3.1447401524094143E-2</v>
      </c>
      <c r="F5" s="42">
        <v>5.7885184831407033E-2</v>
      </c>
      <c r="G5" s="78">
        <f t="shared" si="0"/>
        <v>1.4447674923453204</v>
      </c>
      <c r="H5" s="42">
        <v>0.12960924600990631</v>
      </c>
      <c r="I5" s="42">
        <v>2.4677256919763302E-2</v>
      </c>
      <c r="J5" s="42">
        <v>6.3720688749842047E-3</v>
      </c>
      <c r="K5" s="42">
        <v>-1.7013461227992077E-2</v>
      </c>
      <c r="L5" s="78">
        <v>0</v>
      </c>
      <c r="M5" s="88">
        <v>0</v>
      </c>
      <c r="N5" s="89" t="s">
        <v>16</v>
      </c>
      <c r="O5" s="93">
        <v>41640</v>
      </c>
    </row>
    <row r="6" spans="1:15" s="43" customFormat="1" ht="21.75" customHeight="1">
      <c r="A6" s="44" t="s">
        <v>24</v>
      </c>
      <c r="B6" s="45" t="s">
        <v>25</v>
      </c>
      <c r="C6" s="80">
        <v>3.4240269239705468E-2</v>
      </c>
      <c r="D6" s="80">
        <v>0.44799086980273817</v>
      </c>
      <c r="E6" s="80">
        <v>2.4701201536221108E-2</v>
      </c>
      <c r="F6" s="80">
        <v>6.3066726849389798E-2</v>
      </c>
      <c r="G6" s="83">
        <f t="shared" si="0"/>
        <v>1.3861782872989621</v>
      </c>
      <c r="H6" s="80">
        <v>9.9115225915053617E-2</v>
      </c>
      <c r="I6" s="80">
        <v>1.9083496966988189E-2</v>
      </c>
      <c r="J6" s="80">
        <v>3.462151082364251E-3</v>
      </c>
      <c r="K6" s="80">
        <v>-5.135675292194164E-3</v>
      </c>
      <c r="L6" s="46">
        <v>0</v>
      </c>
      <c r="M6" s="47">
        <v>0</v>
      </c>
      <c r="N6" s="76" t="s">
        <v>4</v>
      </c>
      <c r="O6" s="92">
        <v>41640</v>
      </c>
    </row>
    <row r="7" spans="1:15" s="77" customFormat="1" ht="21.75" customHeight="1">
      <c r="A7" s="86" t="s">
        <v>75</v>
      </c>
      <c r="B7" s="87" t="s">
        <v>95</v>
      </c>
      <c r="C7" s="42">
        <v>3.8712110192437699E-2</v>
      </c>
      <c r="D7" s="42">
        <v>0.51865259168377453</v>
      </c>
      <c r="E7" s="42">
        <v>3.1163187980282146E-2</v>
      </c>
      <c r="F7" s="42">
        <v>5.4767403497195596E-2</v>
      </c>
      <c r="G7" s="78">
        <f t="shared" si="0"/>
        <v>1.2422384454675168</v>
      </c>
      <c r="H7" s="42">
        <v>0.16075689627958378</v>
      </c>
      <c r="I7" s="42">
        <v>3.026756439193079E-2</v>
      </c>
      <c r="J7" s="42">
        <v>1.2566250983854665E-2</v>
      </c>
      <c r="K7" s="42">
        <v>-1.0925417717162156E-2</v>
      </c>
      <c r="L7" s="78">
        <v>0</v>
      </c>
      <c r="M7" s="88">
        <v>0</v>
      </c>
      <c r="N7" s="89" t="s">
        <v>16</v>
      </c>
      <c r="O7" s="93">
        <v>43465</v>
      </c>
    </row>
    <row r="8" spans="1:15" s="43" customFormat="1" ht="21.75" customHeight="1">
      <c r="A8" s="85" t="s">
        <v>35</v>
      </c>
      <c r="B8" s="45" t="s">
        <v>36</v>
      </c>
      <c r="C8" s="80">
        <v>2.3640251338864271E-2</v>
      </c>
      <c r="D8" s="80">
        <v>0.29308730503094371</v>
      </c>
      <c r="E8" s="80">
        <v>1.6387681396880894E-2</v>
      </c>
      <c r="F8" s="80">
        <v>3.9130164225627838E-2</v>
      </c>
      <c r="G8" s="83">
        <f t="shared" si="0"/>
        <v>1.4425622982494508</v>
      </c>
      <c r="H8" s="80">
        <v>1.8344333938816293E-2</v>
      </c>
      <c r="I8" s="80">
        <v>3.6427377492700419E-3</v>
      </c>
      <c r="J8" s="80">
        <v>-3.2123735879188153E-3</v>
      </c>
      <c r="K8" s="80">
        <v>-3.0066346776125297E-2</v>
      </c>
      <c r="L8" s="46">
        <v>0</v>
      </c>
      <c r="M8" s="47">
        <v>0</v>
      </c>
      <c r="N8" s="76" t="s">
        <v>43</v>
      </c>
      <c r="O8" s="92">
        <v>41640</v>
      </c>
    </row>
    <row r="9" spans="1:15" s="43" customFormat="1" ht="21.75" customHeight="1">
      <c r="A9" s="86" t="s">
        <v>22</v>
      </c>
      <c r="B9" s="87" t="s">
        <v>23</v>
      </c>
      <c r="C9" s="42">
        <v>3.4627538022248494E-2</v>
      </c>
      <c r="D9" s="42">
        <v>0.45396360436919236</v>
      </c>
      <c r="E9" s="42">
        <v>1.9415497731165125E-2</v>
      </c>
      <c r="F9" s="42">
        <v>2.9500111400523752E-2</v>
      </c>
      <c r="G9" s="78">
        <f t="shared" si="0"/>
        <v>1.7834998876524033</v>
      </c>
      <c r="H9" s="42">
        <v>8.0234868006414217E-2</v>
      </c>
      <c r="I9" s="42">
        <v>1.5711018070132976E-2</v>
      </c>
      <c r="J9" s="42">
        <v>4.0766755713126379E-3</v>
      </c>
      <c r="K9" s="42">
        <v>-6.5120555904515376E-3</v>
      </c>
      <c r="L9" s="78">
        <v>0</v>
      </c>
      <c r="M9" s="88">
        <v>0</v>
      </c>
      <c r="N9" s="89" t="s">
        <v>4</v>
      </c>
      <c r="O9" s="93">
        <v>41640</v>
      </c>
    </row>
    <row r="10" spans="1:15" s="43" customFormat="1" ht="21.75" customHeight="1">
      <c r="A10" s="85" t="s">
        <v>52</v>
      </c>
      <c r="B10" s="45" t="s">
        <v>53</v>
      </c>
      <c r="C10" s="80">
        <v>3.673514976679626E-2</v>
      </c>
      <c r="D10" s="80">
        <v>0.48715686274509795</v>
      </c>
      <c r="E10" s="80">
        <v>2.1881020316131105E-2</v>
      </c>
      <c r="F10" s="80">
        <v>7.9416001047531715E-2</v>
      </c>
      <c r="G10" s="83">
        <f t="shared" si="0"/>
        <v>1.6788590859135764</v>
      </c>
      <c r="H10" s="80">
        <v>8.9648732131312414E-2</v>
      </c>
      <c r="I10" s="80">
        <v>1.7321738038102108E-2</v>
      </c>
      <c r="J10" s="80">
        <v>1.6173848755593578E-2</v>
      </c>
      <c r="K10" s="80">
        <v>-2.7958629672978574E-2</v>
      </c>
      <c r="L10" s="46">
        <v>0</v>
      </c>
      <c r="M10" s="47">
        <v>0</v>
      </c>
      <c r="N10" s="76" t="s">
        <v>16</v>
      </c>
      <c r="O10" s="92">
        <v>42005</v>
      </c>
    </row>
    <row r="11" spans="1:15" s="43" customFormat="1" ht="21.75" customHeight="1">
      <c r="A11" s="86" t="s">
        <v>45</v>
      </c>
      <c r="B11" s="87" t="s">
        <v>46</v>
      </c>
      <c r="C11" s="42">
        <v>4.3624951632593278E-2</v>
      </c>
      <c r="D11" s="42">
        <v>0.5991902834008096</v>
      </c>
      <c r="E11" s="42">
        <v>3.4413108425285333E-2</v>
      </c>
      <c r="F11" s="42">
        <v>0.13676907829534182</v>
      </c>
      <c r="G11" s="78">
        <f t="shared" si="0"/>
        <v>1.2676841363315923</v>
      </c>
      <c r="H11" s="42">
        <v>0.18263473053892221</v>
      </c>
      <c r="I11" s="42">
        <v>3.4122817054410115E-2</v>
      </c>
      <c r="J11" s="42">
        <v>1.4544939158645187E-2</v>
      </c>
      <c r="K11" s="42">
        <v>-6.9186097567718319E-3</v>
      </c>
      <c r="L11" s="78">
        <v>0</v>
      </c>
      <c r="M11" s="88">
        <v>0</v>
      </c>
      <c r="N11" s="89" t="s">
        <v>16</v>
      </c>
      <c r="O11" s="93">
        <v>41820</v>
      </c>
    </row>
    <row r="12" spans="1:15" s="43" customFormat="1" ht="21.75" customHeight="1">
      <c r="A12" s="44" t="s">
        <v>30</v>
      </c>
      <c r="B12" s="79" t="s">
        <v>31</v>
      </c>
      <c r="C12" s="80">
        <v>4.0399275061394402E-2</v>
      </c>
      <c r="D12" s="80">
        <v>0.54567449425637893</v>
      </c>
      <c r="E12" s="80">
        <v>3.0612860725169555E-2</v>
      </c>
      <c r="F12" s="80">
        <v>6.7222718697249495E-2</v>
      </c>
      <c r="G12" s="83">
        <f t="shared" si="0"/>
        <v>1.3196831039112449</v>
      </c>
      <c r="H12" s="80">
        <v>0.10323610506457714</v>
      </c>
      <c r="I12" s="80">
        <v>1.9846621747658055E-2</v>
      </c>
      <c r="J12" s="80">
        <v>9.2604758062282411E-3</v>
      </c>
      <c r="K12" s="80">
        <v>-3.4252603561686135E-2</v>
      </c>
      <c r="L12" s="83">
        <v>0</v>
      </c>
      <c r="M12" s="81">
        <v>0</v>
      </c>
      <c r="N12" s="82" t="s">
        <v>16</v>
      </c>
      <c r="O12" s="92">
        <v>41640</v>
      </c>
    </row>
    <row r="13" spans="1:15" s="43" customFormat="1" ht="21.75" customHeight="1">
      <c r="A13" s="86" t="s">
        <v>91</v>
      </c>
      <c r="B13" s="87" t="s">
        <v>96</v>
      </c>
      <c r="C13" s="42">
        <v>1.9699999999999999E-2</v>
      </c>
      <c r="D13" s="42">
        <v>0.2392</v>
      </c>
      <c r="E13" s="42">
        <v>1.7462710336090294E-2</v>
      </c>
      <c r="F13" s="42">
        <v>0.10911982171253475</v>
      </c>
      <c r="G13" s="78">
        <f t="shared" si="0"/>
        <v>1.1281181226081431</v>
      </c>
      <c r="H13" s="42">
        <v>4.494013449237344E-2</v>
      </c>
      <c r="I13" s="42">
        <v>8.8318960224396115E-3</v>
      </c>
      <c r="J13" s="42">
        <v>5.5535172355576368E-3</v>
      </c>
      <c r="K13" s="42">
        <v>-8.4104016075977617E-3</v>
      </c>
      <c r="L13" s="78">
        <v>0</v>
      </c>
      <c r="M13" s="88" t="s">
        <v>3</v>
      </c>
      <c r="N13" s="89" t="s">
        <v>16</v>
      </c>
      <c r="O13" s="93">
        <v>43465</v>
      </c>
    </row>
    <row r="14" spans="1:15" s="43" customFormat="1" ht="21.75" customHeight="1">
      <c r="A14" s="85" t="s">
        <v>37</v>
      </c>
      <c r="B14" s="45" t="s">
        <v>38</v>
      </c>
      <c r="C14" s="80">
        <v>4.8452905426102699E-2</v>
      </c>
      <c r="D14" s="80">
        <v>0.68244063095857199</v>
      </c>
      <c r="E14" s="80">
        <v>3.3618470322177199E-2</v>
      </c>
      <c r="F14" s="80">
        <v>5.6514716699146789E-2</v>
      </c>
      <c r="G14" s="83">
        <f t="shared" si="0"/>
        <v>1.4412584796917314</v>
      </c>
      <c r="H14" s="80">
        <v>0.15561238765044938</v>
      </c>
      <c r="I14" s="80">
        <v>2.9352580664196548E-2</v>
      </c>
      <c r="J14" s="80">
        <v>1.4758555372686777E-2</v>
      </c>
      <c r="K14" s="80">
        <v>-4.6350895721537499E-3</v>
      </c>
      <c r="L14" s="46">
        <v>0</v>
      </c>
      <c r="M14" s="47">
        <v>0</v>
      </c>
      <c r="N14" s="76" t="s">
        <v>16</v>
      </c>
      <c r="O14" s="92">
        <v>41640</v>
      </c>
    </row>
    <row r="15" spans="1:15" s="43" customFormat="1" ht="21.75" customHeight="1">
      <c r="A15" s="86" t="s">
        <v>97</v>
      </c>
      <c r="B15" s="87" t="s">
        <v>98</v>
      </c>
      <c r="C15" s="42">
        <v>4.5357762770359397E-2</v>
      </c>
      <c r="D15" s="42">
        <v>0.62897505916741303</v>
      </c>
      <c r="E15" s="42">
        <v>2.8650896691965522E-2</v>
      </c>
      <c r="F15" s="42">
        <v>7.4346122040734888E-2</v>
      </c>
      <c r="G15" s="78">
        <f t="shared" si="0"/>
        <v>1.5831184363272974</v>
      </c>
      <c r="H15" s="42">
        <v>9.0317846206576125E-2</v>
      </c>
      <c r="I15" s="42">
        <v>1.7444255568303101E-2</v>
      </c>
      <c r="J15" s="42">
        <v>2.0320368957416002E-2</v>
      </c>
      <c r="K15" s="42">
        <v>-2.9612125042516001E-2</v>
      </c>
      <c r="L15" s="78">
        <v>0</v>
      </c>
      <c r="M15" s="88">
        <v>0</v>
      </c>
      <c r="N15" s="89" t="s">
        <v>16</v>
      </c>
      <c r="O15" s="93">
        <v>43281</v>
      </c>
    </row>
    <row r="16" spans="1:15" s="43" customFormat="1" ht="21.75" customHeight="1">
      <c r="A16" s="44" t="s">
        <v>79</v>
      </c>
      <c r="B16" s="79" t="s">
        <v>88</v>
      </c>
      <c r="C16" s="80">
        <v>2.9598021553772114E-2</v>
      </c>
      <c r="D16" s="80">
        <v>0.37811036485750593</v>
      </c>
      <c r="E16" s="80">
        <v>2.1049237009029165E-2</v>
      </c>
      <c r="F16" s="80">
        <v>5.1160087553309315E-2</v>
      </c>
      <c r="G16" s="83">
        <f t="shared" si="0"/>
        <v>1.4061327515612994</v>
      </c>
      <c r="H16" s="80">
        <v>8.1991997089228663E-2</v>
      </c>
      <c r="I16" s="80">
        <v>1.5887804710113418E-2</v>
      </c>
      <c r="J16" s="80">
        <v>4.5522230028185451E-3</v>
      </c>
      <c r="K16" s="80">
        <v>-1.7772685217713691E-2</v>
      </c>
      <c r="L16" s="83">
        <v>0</v>
      </c>
      <c r="M16" s="81">
        <v>0</v>
      </c>
      <c r="N16" s="82" t="s">
        <v>4</v>
      </c>
      <c r="O16" s="92">
        <v>42370</v>
      </c>
    </row>
    <row r="17" spans="1:15" s="43" customFormat="1" ht="21.75" customHeight="1">
      <c r="A17" s="86" t="s">
        <v>80</v>
      </c>
      <c r="B17" s="87" t="s">
        <v>81</v>
      </c>
      <c r="C17" s="42">
        <v>4.2208824877774775E-2</v>
      </c>
      <c r="D17" s="42">
        <v>0.57584862757836586</v>
      </c>
      <c r="E17" s="42">
        <v>3.3806110308843812E-2</v>
      </c>
      <c r="F17" s="42">
        <v>5.8118258020668175E-2</v>
      </c>
      <c r="G17" s="78">
        <f t="shared" si="0"/>
        <v>1.2485560891852376</v>
      </c>
      <c r="H17" s="42">
        <v>0.19882619439868199</v>
      </c>
      <c r="I17" s="42">
        <v>3.6939459299467625E-2</v>
      </c>
      <c r="J17" s="42">
        <v>1.6513929643650505E-2</v>
      </c>
      <c r="K17" s="42">
        <v>-3.8015600630592061E-3</v>
      </c>
      <c r="L17" s="78">
        <v>0</v>
      </c>
      <c r="M17" s="88">
        <v>0</v>
      </c>
      <c r="N17" s="89" t="s">
        <v>16</v>
      </c>
      <c r="O17" s="93">
        <v>42370</v>
      </c>
    </row>
    <row r="18" spans="1:15" s="43" customFormat="1" ht="21.75" customHeight="1">
      <c r="A18" s="44" t="s">
        <v>89</v>
      </c>
      <c r="B18" s="79" t="s">
        <v>90</v>
      </c>
      <c r="C18" s="80">
        <v>3.7489772439529112E-2</v>
      </c>
      <c r="D18" s="80">
        <v>0.49880620771985673</v>
      </c>
      <c r="E18" s="80">
        <v>4.5521708794815603E-2</v>
      </c>
      <c r="F18" s="80">
        <v>0.23374704491725759</v>
      </c>
      <c r="G18" s="83">
        <f t="shared" si="0"/>
        <v>0.82355810957164166</v>
      </c>
      <c r="H18" s="80">
        <v>0.13989558901414845</v>
      </c>
      <c r="I18" s="80">
        <v>2.6599069572207368E-2</v>
      </c>
      <c r="J18" s="80">
        <v>2.045139650070138E-2</v>
      </c>
      <c r="K18" s="80">
        <v>-1.5690780550903671E-2</v>
      </c>
      <c r="L18" s="83">
        <v>0</v>
      </c>
      <c r="M18" s="81" t="s">
        <v>3</v>
      </c>
      <c r="N18" s="82" t="s">
        <v>16</v>
      </c>
      <c r="O18" s="92">
        <v>42916</v>
      </c>
    </row>
    <row r="19" spans="1:15" s="43" customFormat="1" ht="21.75" customHeight="1">
      <c r="A19" s="86" t="s">
        <v>99</v>
      </c>
      <c r="B19" s="87" t="s">
        <v>100</v>
      </c>
      <c r="C19" s="42">
        <v>6.444531749633442E-2</v>
      </c>
      <c r="D19" s="42">
        <v>0.98713311049040731</v>
      </c>
      <c r="E19" s="42">
        <v>3.0383346101238405E-2</v>
      </c>
      <c r="F19" s="42">
        <v>0.11030277417212535</v>
      </c>
      <c r="G19" s="78">
        <f t="shared" si="0"/>
        <v>2.1210737382775515</v>
      </c>
      <c r="H19" s="42">
        <v>9.549654162669774E-2</v>
      </c>
      <c r="I19" s="42">
        <v>1.8411481347261782E-2</v>
      </c>
      <c r="J19" s="42">
        <v>1.8734740589754884E-2</v>
      </c>
      <c r="K19" s="42">
        <v>-3.5817708483335986E-2</v>
      </c>
      <c r="L19" s="78">
        <v>0</v>
      </c>
      <c r="M19" s="88">
        <v>0</v>
      </c>
      <c r="N19" s="89" t="s">
        <v>43</v>
      </c>
      <c r="O19" s="93">
        <v>41640</v>
      </c>
    </row>
    <row r="20" spans="1:15" s="43" customFormat="1" ht="21.75" customHeight="1">
      <c r="A20" s="44" t="s">
        <v>32</v>
      </c>
      <c r="B20" s="79" t="s">
        <v>31</v>
      </c>
      <c r="C20" s="80">
        <v>2.8340660709294641E-2</v>
      </c>
      <c r="D20" s="80">
        <v>0.35971828829518504</v>
      </c>
      <c r="E20" s="80">
        <v>3.4657471953139528E-2</v>
      </c>
      <c r="F20" s="80">
        <v>0.25315976689623848</v>
      </c>
      <c r="G20" s="83">
        <f t="shared" si="0"/>
        <v>0.81773594876204858</v>
      </c>
      <c r="H20" s="80">
        <v>0.1076328261411823</v>
      </c>
      <c r="I20" s="80">
        <v>2.0658318054784353E-2</v>
      </c>
      <c r="J20" s="80">
        <v>1.7158443721857708E-2</v>
      </c>
      <c r="K20" s="80">
        <v>-1.9770572043307344E-2</v>
      </c>
      <c r="L20" s="83">
        <v>0</v>
      </c>
      <c r="M20" s="81">
        <v>0</v>
      </c>
      <c r="N20" s="82" t="s">
        <v>16</v>
      </c>
      <c r="O20" s="92">
        <v>41640</v>
      </c>
    </row>
    <row r="21" spans="1:15" s="43" customFormat="1" ht="21.75" customHeight="1">
      <c r="A21" s="86" t="s">
        <v>47</v>
      </c>
      <c r="B21" s="87" t="s">
        <v>48</v>
      </c>
      <c r="C21" s="42">
        <v>4.1603653243917904E-2</v>
      </c>
      <c r="D21" s="42">
        <v>0.56546233136751445</v>
      </c>
      <c r="E21" s="42">
        <v>3.6730074102619095E-2</v>
      </c>
      <c r="F21" s="42">
        <v>5.9775256938345983E-2</v>
      </c>
      <c r="G21" s="78">
        <f t="shared" si="0"/>
        <v>1.1326863411079067</v>
      </c>
      <c r="H21" s="42">
        <v>0.17843820148360923</v>
      </c>
      <c r="I21" s="42">
        <v>3.3387764377783791E-2</v>
      </c>
      <c r="J21" s="42">
        <v>1.2174592378753291E-2</v>
      </c>
      <c r="K21" s="42">
        <v>7.6609207805944379E-3</v>
      </c>
      <c r="L21" s="78"/>
      <c r="M21" s="88">
        <v>0</v>
      </c>
      <c r="N21" s="89" t="s">
        <v>16</v>
      </c>
      <c r="O21" s="93">
        <v>41640</v>
      </c>
    </row>
    <row r="22" spans="1:15">
      <c r="C22" s="26"/>
      <c r="D22" s="26"/>
      <c r="E22" s="26"/>
      <c r="F22" s="26"/>
      <c r="G22" s="26"/>
      <c r="H22" s="26"/>
      <c r="I22" s="26"/>
      <c r="J22" s="26"/>
      <c r="K22" s="26"/>
    </row>
    <row r="23" spans="1:15" s="75" customFormat="1">
      <c r="A23" s="73" t="s">
        <v>17</v>
      </c>
      <c r="B23" s="73" t="s">
        <v>18</v>
      </c>
      <c r="C23" s="72">
        <f>AVERAGE(C4:C21)</f>
        <v>3.8912587954933672E-2</v>
      </c>
      <c r="D23" s="72">
        <f t="shared" ref="D23:K23" si="1">AVERAGE(D4:D21)</f>
        <v>0.52932465272640461</v>
      </c>
      <c r="E23" s="72">
        <f t="shared" si="1"/>
        <v>2.8845167575820722E-2</v>
      </c>
      <c r="F23" s="72">
        <f t="shared" si="1"/>
        <v>8.9439859342284475E-2</v>
      </c>
      <c r="G23" s="113">
        <f t="shared" si="1"/>
        <v>1.3858484619512343</v>
      </c>
      <c r="H23" s="72">
        <f t="shared" si="1"/>
        <v>0.11638815591569905</v>
      </c>
      <c r="I23" s="72">
        <f t="shared" si="1"/>
        <v>2.2134838261905907E-2</v>
      </c>
      <c r="J23" s="72">
        <f t="shared" si="1"/>
        <v>1.1818767553810342E-2</v>
      </c>
      <c r="K23" s="72">
        <f t="shared" si="1"/>
        <v>-1.5809634853524306E-2</v>
      </c>
      <c r="L23" s="84"/>
      <c r="O23" s="17"/>
    </row>
    <row r="24" spans="1:15">
      <c r="A24" s="48" t="s">
        <v>20</v>
      </c>
      <c r="B24" s="68" t="s">
        <v>82</v>
      </c>
      <c r="C24" s="72">
        <v>2.5458410965507161E-2</v>
      </c>
      <c r="D24" s="72">
        <v>0.31839715274258551</v>
      </c>
      <c r="E24" s="72">
        <v>1.9495874386201088E-2</v>
      </c>
      <c r="F24" s="72">
        <v>3.1727985632714138E-2</v>
      </c>
      <c r="G24" s="113">
        <f>C24/E24</f>
        <v>1.3058358122950502</v>
      </c>
      <c r="H24" s="72">
        <v>8.5040055214889554E-2</v>
      </c>
      <c r="I24" s="72">
        <v>1.6459606597679199E-2</v>
      </c>
      <c r="J24" s="72">
        <v>5.6346645372258308E-3</v>
      </c>
      <c r="K24" s="72">
        <v>-9.4919646523756729E-3</v>
      </c>
    </row>
    <row r="25" spans="1:15">
      <c r="A25" s="1" t="s">
        <v>41</v>
      </c>
      <c r="B25" s="1"/>
      <c r="C25" s="1"/>
      <c r="D25" s="1"/>
      <c r="E25" s="2"/>
      <c r="F25" s="16"/>
      <c r="G25" s="1"/>
      <c r="H25" s="1"/>
      <c r="I25" s="1"/>
      <c r="J25" s="1"/>
      <c r="K25" s="1"/>
    </row>
    <row r="26" spans="1:15">
      <c r="C26" s="29"/>
      <c r="I26" s="74"/>
    </row>
    <row r="27" spans="1:15">
      <c r="B27" s="21"/>
      <c r="E27" s="17"/>
      <c r="F27" s="17"/>
    </row>
    <row r="28" spans="1:15">
      <c r="B28" s="21"/>
      <c r="E28" s="17"/>
      <c r="F28" s="17"/>
    </row>
    <row r="29" spans="1:15">
      <c r="B29" s="21"/>
      <c r="E29" s="17"/>
      <c r="F29" s="17"/>
    </row>
    <row r="30" spans="1:15">
      <c r="B30" s="21"/>
      <c r="E30" s="17"/>
      <c r="F30" s="17"/>
    </row>
    <row r="31" spans="1:15">
      <c r="B31" s="21"/>
      <c r="E31" s="17"/>
      <c r="F31" s="17"/>
    </row>
    <row r="32" spans="1:15">
      <c r="B32" s="21"/>
      <c r="E32" s="17"/>
      <c r="F32" s="17"/>
    </row>
    <row r="33" spans="2:6">
      <c r="B33" s="21"/>
      <c r="E33" s="17"/>
      <c r="F33" s="17"/>
    </row>
    <row r="34" spans="2:6">
      <c r="B34" s="21"/>
      <c r="E34" s="17"/>
      <c r="F34" s="17"/>
    </row>
    <row r="35" spans="2:6">
      <c r="B35" s="21"/>
      <c r="E35" s="17"/>
      <c r="F35" s="17"/>
    </row>
    <row r="36" spans="2:6">
      <c r="B36" s="21"/>
      <c r="E36" s="17"/>
      <c r="F36" s="17"/>
    </row>
    <row r="37" spans="2:6">
      <c r="B37" s="21"/>
      <c r="E37" s="17"/>
      <c r="F37" s="17"/>
    </row>
    <row r="38" spans="2:6">
      <c r="B38" s="21"/>
      <c r="E38" s="17"/>
      <c r="F38" s="17"/>
    </row>
    <row r="39" spans="2:6">
      <c r="B39" s="21"/>
      <c r="C39" s="21"/>
      <c r="D39" s="21"/>
      <c r="E39" s="17"/>
      <c r="F39" s="17"/>
    </row>
    <row r="40" spans="2:6">
      <c r="C40" s="21"/>
      <c r="D40" s="21"/>
      <c r="E40" s="17"/>
      <c r="F40" s="17"/>
    </row>
    <row r="41" spans="2:6">
      <c r="C41" s="21"/>
      <c r="D41" s="21"/>
      <c r="E41" s="17"/>
      <c r="F41" s="17"/>
    </row>
    <row r="42" spans="2:6">
      <c r="E42" s="17"/>
      <c r="F42" s="17"/>
    </row>
    <row r="43" spans="2:6">
      <c r="B43" s="21"/>
    </row>
  </sheetData>
  <sheetProtection selectLockedCells="1"/>
  <autoFilter ref="A3:O3">
    <sortState ref="A4:O21">
      <sortCondition ref="A3:A21"/>
    </sortState>
  </autoFilter>
  <conditionalFormatting sqref="C25 C22:K22">
    <cfRule type="iconSet" priority="189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190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C25 C22:K22">
    <cfRule type="iconSet" priority="188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M24">
    <cfRule type="iconSet" priority="106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4:E21">
    <cfRule type="iconSet" priority="10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21">
    <cfRule type="iconSet" priority="9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:C21">
    <cfRule type="iconSet" priority="8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4:D21">
    <cfRule type="iconSet" priority="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4:H21">
    <cfRule type="iconSet" priority="6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4:I21">
    <cfRule type="iconSet" priority="5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:J21">
    <cfRule type="iconSet" priority="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K4:K21">
    <cfRule type="iconSet" priority="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21">
    <cfRule type="iconSet" priority="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8740157499999996" right="0.78740157499999996" top="0.984251969" bottom="0.984251969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workbookViewId="0">
      <selection activeCell="E20" sqref="E20"/>
    </sheetView>
  </sheetViews>
  <sheetFormatPr baseColWidth="10" defaultColWidth="10.6640625" defaultRowHeight="15" x14ac:dyDescent="0"/>
  <cols>
    <col min="1" max="1" width="10.6640625" style="17" customWidth="1"/>
    <col min="2" max="2" width="20.1640625" style="17" customWidth="1"/>
    <col min="3" max="4" width="12.83203125" style="17" customWidth="1"/>
    <col min="5" max="6" width="12.83203125" style="21" customWidth="1"/>
    <col min="7" max="7" width="10.6640625" style="17"/>
    <col min="8" max="8" width="12.83203125" style="17" customWidth="1"/>
    <col min="9" max="11" width="10.6640625" style="17"/>
    <col min="12" max="12" width="8.6640625" style="17" customWidth="1"/>
    <col min="13" max="13" width="6.6640625" style="17" customWidth="1"/>
    <col min="14" max="14" width="11.6640625" style="17" customWidth="1"/>
    <col min="15" max="16384" width="10.6640625" style="17"/>
  </cols>
  <sheetData>
    <row r="1" spans="1:14" s="1" customFormat="1" ht="20">
      <c r="A1" s="7" t="s">
        <v>42</v>
      </c>
      <c r="B1" s="7"/>
      <c r="C1" s="7"/>
      <c r="D1" s="7"/>
      <c r="E1" s="8"/>
      <c r="F1" s="8"/>
      <c r="G1" s="8"/>
      <c r="H1" s="8"/>
      <c r="I1" s="8"/>
      <c r="J1" s="8"/>
      <c r="K1" s="8"/>
      <c r="L1" s="9" t="s">
        <v>61</v>
      </c>
      <c r="M1" s="9" t="s">
        <v>5</v>
      </c>
      <c r="N1" s="90">
        <v>43465</v>
      </c>
    </row>
    <row r="2" spans="1:14" s="1" customFormat="1" ht="20">
      <c r="A2" s="10"/>
      <c r="B2" s="10"/>
      <c r="C2" s="10"/>
      <c r="D2" s="10"/>
      <c r="E2" s="11"/>
      <c r="F2" s="11"/>
      <c r="G2" s="12"/>
      <c r="H2" s="12"/>
      <c r="I2" s="12"/>
      <c r="J2" s="12"/>
      <c r="K2" s="12"/>
      <c r="L2" s="12"/>
      <c r="M2" s="12"/>
      <c r="N2" s="12"/>
    </row>
    <row r="3" spans="1:14" s="1" customFormat="1" ht="56">
      <c r="A3" s="3" t="s">
        <v>0</v>
      </c>
      <c r="B3" s="3" t="s">
        <v>1</v>
      </c>
      <c r="C3" s="4" t="s">
        <v>6</v>
      </c>
      <c r="D3" s="4" t="s">
        <v>7</v>
      </c>
      <c r="E3" s="4" t="s">
        <v>8</v>
      </c>
      <c r="F3" s="4" t="s">
        <v>9</v>
      </c>
      <c r="G3" s="5" t="s">
        <v>10</v>
      </c>
      <c r="H3" s="14" t="s">
        <v>50</v>
      </c>
      <c r="I3" s="4" t="s">
        <v>11</v>
      </c>
      <c r="J3" s="4" t="s">
        <v>12</v>
      </c>
      <c r="K3" s="4" t="s">
        <v>13</v>
      </c>
      <c r="L3" s="4" t="s">
        <v>14</v>
      </c>
      <c r="M3" s="6" t="s">
        <v>2</v>
      </c>
      <c r="N3" s="4" t="s">
        <v>15</v>
      </c>
    </row>
    <row r="4" spans="1:14" s="1" customFormat="1" ht="21.75" customHeight="1">
      <c r="A4" s="94" t="s">
        <v>33</v>
      </c>
      <c r="B4" s="95" t="s">
        <v>34</v>
      </c>
      <c r="C4" s="96">
        <v>5.8125075205861521E-2</v>
      </c>
      <c r="D4" s="96">
        <v>0.48470948012232395</v>
      </c>
      <c r="E4" s="96">
        <v>9.7126754300419879E-2</v>
      </c>
      <c r="F4" s="96">
        <v>0.24464831804281348</v>
      </c>
      <c r="G4" s="97">
        <v>0.59844556347550315</v>
      </c>
      <c r="H4" s="96">
        <v>0.15191905094207936</v>
      </c>
      <c r="I4" s="96">
        <v>9.5718980057257763E-2</v>
      </c>
      <c r="J4" s="96">
        <v>0.14012810020712618</v>
      </c>
      <c r="K4" s="96">
        <v>0.15203064202856287</v>
      </c>
      <c r="L4" s="98">
        <v>0</v>
      </c>
      <c r="M4" s="99">
        <v>0</v>
      </c>
      <c r="N4" s="100" t="s">
        <v>16</v>
      </c>
    </row>
    <row r="5" spans="1:14" s="1" customFormat="1" ht="21.75" customHeight="1">
      <c r="A5" s="101" t="s">
        <v>27</v>
      </c>
      <c r="B5" s="102" t="s">
        <v>29</v>
      </c>
      <c r="C5" s="103">
        <v>3.8000172329873738E-2</v>
      </c>
      <c r="D5" s="103">
        <v>0.29808871258564729</v>
      </c>
      <c r="E5" s="103">
        <v>8.2834037541940214E-2</v>
      </c>
      <c r="F5" s="103">
        <v>0.25200144248106754</v>
      </c>
      <c r="G5" s="104">
        <v>0.45875069545696884</v>
      </c>
      <c r="H5" s="103">
        <v>6.6484949040056973E-2</v>
      </c>
      <c r="I5" s="103">
        <v>6.4562084551873955E-2</v>
      </c>
      <c r="J5" s="103">
        <v>0.10265017901342177</v>
      </c>
      <c r="K5" s="103">
        <v>6.6531969021264459E-2</v>
      </c>
      <c r="L5" s="105">
        <v>0</v>
      </c>
      <c r="M5" s="106" t="s">
        <v>3</v>
      </c>
      <c r="N5" s="107" t="s">
        <v>4</v>
      </c>
    </row>
    <row r="6" spans="1:14" s="1" customFormat="1" ht="21.75" customHeight="1">
      <c r="A6" s="94" t="s">
        <v>27</v>
      </c>
      <c r="B6" s="95" t="s">
        <v>54</v>
      </c>
      <c r="C6" s="96">
        <v>1.659170182786629E-2</v>
      </c>
      <c r="D6" s="96">
        <v>0.12199696347235855</v>
      </c>
      <c r="E6" s="96">
        <v>9.2527065570600697E-2</v>
      </c>
      <c r="F6" s="96">
        <v>0.26793492754911552</v>
      </c>
      <c r="G6" s="97">
        <v>0.17931728111712744</v>
      </c>
      <c r="H6" s="96">
        <v>4.05864325354095E-2</v>
      </c>
      <c r="I6" s="96">
        <v>5.8811061798861974E-2</v>
      </c>
      <c r="J6" s="96">
        <v>7.2048131320369135E-2</v>
      </c>
      <c r="K6" s="96">
        <v>4.0614788496974086E-2</v>
      </c>
      <c r="L6" s="98">
        <v>0</v>
      </c>
      <c r="M6" s="99">
        <v>0</v>
      </c>
      <c r="N6" s="100" t="s">
        <v>16</v>
      </c>
    </row>
    <row r="7" spans="1:14" s="1" customFormat="1" ht="21.75" customHeight="1">
      <c r="A7" s="101" t="s">
        <v>24</v>
      </c>
      <c r="B7" s="102" t="s">
        <v>26</v>
      </c>
      <c r="C7" s="103">
        <v>2.7292942742791482E-2</v>
      </c>
      <c r="D7" s="103">
        <v>0.2072691476516777</v>
      </c>
      <c r="E7" s="103">
        <v>0.11908378067198706</v>
      </c>
      <c r="F7" s="103">
        <v>0.30030224026947833</v>
      </c>
      <c r="G7" s="104">
        <v>0.22919110049057922</v>
      </c>
      <c r="H7" s="103">
        <v>6.4913744564516929E-2</v>
      </c>
      <c r="I7" s="103">
        <v>5.5132154596727379E-2</v>
      </c>
      <c r="J7" s="103">
        <v>0.10294599557331741</v>
      </c>
      <c r="K7" s="103">
        <v>6.4959619852099859E-2</v>
      </c>
      <c r="L7" s="105">
        <v>0</v>
      </c>
      <c r="M7" s="106" t="s">
        <v>3</v>
      </c>
      <c r="N7" s="107" t="s">
        <v>4</v>
      </c>
    </row>
    <row r="8" spans="1:14" s="1" customFormat="1" ht="21.75" customHeight="1">
      <c r="A8" s="94" t="s">
        <v>35</v>
      </c>
      <c r="B8" s="95" t="s">
        <v>55</v>
      </c>
      <c r="C8" s="96">
        <v>5.3809977447131396E-2</v>
      </c>
      <c r="D8" s="96">
        <v>0.44323197786765434</v>
      </c>
      <c r="E8" s="96">
        <v>8.3607209749643988E-2</v>
      </c>
      <c r="F8" s="96">
        <v>9.439428648430126E-2</v>
      </c>
      <c r="G8" s="97">
        <v>0.64360451219771186</v>
      </c>
      <c r="H8" s="96">
        <v>8.5597075120993293E-2</v>
      </c>
      <c r="I8" s="96">
        <v>4.4871818367702293E-2</v>
      </c>
      <c r="J8" s="96">
        <v>5.6484716534901593E-2</v>
      </c>
      <c r="K8" s="96">
        <v>8.5660000526990895E-2</v>
      </c>
      <c r="L8" s="98">
        <v>0</v>
      </c>
      <c r="M8" s="99">
        <v>0</v>
      </c>
      <c r="N8" s="100" t="s">
        <v>43</v>
      </c>
    </row>
    <row r="9" spans="1:14" s="1" customFormat="1" ht="21.75" customHeight="1">
      <c r="A9" s="101" t="s">
        <v>52</v>
      </c>
      <c r="B9" s="102" t="s">
        <v>57</v>
      </c>
      <c r="C9" s="103">
        <v>6.0574490400855607E-2</v>
      </c>
      <c r="D9" s="103">
        <v>0.50891878425510706</v>
      </c>
      <c r="E9" s="103">
        <v>0.1134499495149156</v>
      </c>
      <c r="F9" s="103">
        <v>0.19329341790661364</v>
      </c>
      <c r="G9" s="104">
        <v>0.53393140023294328</v>
      </c>
      <c r="H9" s="103">
        <v>4.9632607791487482E-2</v>
      </c>
      <c r="I9" s="103">
        <v>6.9673931787756382E-2</v>
      </c>
      <c r="J9" s="103">
        <v>0.12103888356769588</v>
      </c>
      <c r="K9" s="103">
        <v>4.9667433313952181E-2</v>
      </c>
      <c r="L9" s="105">
        <v>0</v>
      </c>
      <c r="M9" s="106">
        <v>0</v>
      </c>
      <c r="N9" s="107" t="s">
        <v>16</v>
      </c>
    </row>
    <row r="10" spans="1:14" s="1" customFormat="1" ht="21.75" customHeight="1">
      <c r="A10" s="94" t="s">
        <v>44</v>
      </c>
      <c r="B10" s="95" t="s">
        <v>58</v>
      </c>
      <c r="C10" s="96">
        <v>4.6383559195266801E-2</v>
      </c>
      <c r="D10" s="96">
        <v>0.37352431416054155</v>
      </c>
      <c r="E10" s="96">
        <v>4.1449237207470582E-2</v>
      </c>
      <c r="F10" s="96">
        <v>9.2486172561400903E-2</v>
      </c>
      <c r="G10" s="97">
        <v>1.1190449407572423</v>
      </c>
      <c r="H10" s="96">
        <v>6.9367457018486303E-2</v>
      </c>
      <c r="I10" s="96">
        <v>5.4528488823881491E-2</v>
      </c>
      <c r="J10" s="96">
        <v>8.4521199021256807E-2</v>
      </c>
      <c r="K10" s="96">
        <v>6.9418410413904605E-2</v>
      </c>
      <c r="L10" s="98">
        <v>0</v>
      </c>
      <c r="M10" s="99">
        <v>0</v>
      </c>
      <c r="N10" s="100" t="s">
        <v>43</v>
      </c>
    </row>
    <row r="11" spans="1:14" s="1" customFormat="1" ht="21.75" customHeight="1">
      <c r="A11" s="101" t="s">
        <v>45</v>
      </c>
      <c r="B11" s="102" t="s">
        <v>49</v>
      </c>
      <c r="C11" s="103">
        <v>4.2680415087711365E-2</v>
      </c>
      <c r="D11" s="103">
        <v>0.33958891867739061</v>
      </c>
      <c r="E11" s="103">
        <v>0.13102496772454095</v>
      </c>
      <c r="F11" s="103">
        <v>0.38222222222222219</v>
      </c>
      <c r="G11" s="104">
        <v>0.32574261096129492</v>
      </c>
      <c r="H11" s="103">
        <v>8.3092485549133066E-2</v>
      </c>
      <c r="I11" s="103">
        <v>9.0741015590873442E-2</v>
      </c>
      <c r="J11" s="103">
        <v>0.15098263625992714</v>
      </c>
      <c r="K11" s="103">
        <v>8.315170143782491E-2</v>
      </c>
      <c r="L11" s="105">
        <v>0</v>
      </c>
      <c r="M11" s="106">
        <v>0</v>
      </c>
      <c r="N11" s="107" t="s">
        <v>16</v>
      </c>
    </row>
    <row r="12" spans="1:14" s="1" customFormat="1" ht="21.75" customHeight="1">
      <c r="A12" s="94" t="s">
        <v>45</v>
      </c>
      <c r="B12" s="95" t="s">
        <v>59</v>
      </c>
      <c r="C12" s="96">
        <v>3.0785522720736314E-2</v>
      </c>
      <c r="D12" s="96">
        <v>0.23627497882417026</v>
      </c>
      <c r="E12" s="96">
        <v>7.1336513340298724E-2</v>
      </c>
      <c r="F12" s="96">
        <v>0.29645663198619676</v>
      </c>
      <c r="G12" s="97">
        <v>0.43155350996591613</v>
      </c>
      <c r="H12" s="96">
        <v>8.6996336996334245E-2</v>
      </c>
      <c r="I12" s="96">
        <v>5.7854060045516853E-2</v>
      </c>
      <c r="J12" s="96">
        <v>8.2593937848704835E-2</v>
      </c>
      <c r="K12" s="96">
        <v>8.7058445153818997E-2</v>
      </c>
      <c r="L12" s="98">
        <v>0</v>
      </c>
      <c r="M12" s="99">
        <v>0</v>
      </c>
      <c r="N12" s="100" t="s">
        <v>16</v>
      </c>
    </row>
    <row r="13" spans="1:14" s="1" customFormat="1" ht="21.75" customHeight="1">
      <c r="A13" s="101" t="s">
        <v>19</v>
      </c>
      <c r="B13" s="102" t="s">
        <v>60</v>
      </c>
      <c r="C13" s="103">
        <v>8.0617827909925888E-2</v>
      </c>
      <c r="D13" s="103">
        <v>0.72005988023952106</v>
      </c>
      <c r="E13" s="103">
        <v>0.11581878125239262</v>
      </c>
      <c r="F13" s="103">
        <v>0.21714285714285708</v>
      </c>
      <c r="G13" s="104">
        <v>0.6960686948884679</v>
      </c>
      <c r="H13" s="103">
        <v>0.12426614481409004</v>
      </c>
      <c r="I13" s="103">
        <v>0.11525876540562852</v>
      </c>
      <c r="J13" s="103">
        <v>0.13779062532995989</v>
      </c>
      <c r="K13" s="103">
        <v>0.12435634422924191</v>
      </c>
      <c r="L13" s="105">
        <v>0</v>
      </c>
      <c r="M13" s="106">
        <v>0</v>
      </c>
      <c r="N13" s="107" t="s">
        <v>16</v>
      </c>
    </row>
    <row r="14" spans="1:14" s="1" customFormat="1" ht="21.75" customHeight="1">
      <c r="A14" s="94" t="s">
        <v>39</v>
      </c>
      <c r="B14" s="95" t="s">
        <v>40</v>
      </c>
      <c r="C14" s="96">
        <v>3.350124328047821E-2</v>
      </c>
      <c r="D14" s="96">
        <v>0.25923984272608136</v>
      </c>
      <c r="E14" s="96">
        <v>9.3301575286890231E-2</v>
      </c>
      <c r="F14" s="96">
        <v>0.34542595019659234</v>
      </c>
      <c r="G14" s="97">
        <v>0.3590640691485244</v>
      </c>
      <c r="H14" s="96">
        <v>8.1397442823698984E-2</v>
      </c>
      <c r="I14" s="96">
        <v>6.599295932849869E-2</v>
      </c>
      <c r="J14" s="96">
        <v>0.10919995315662012</v>
      </c>
      <c r="K14" s="96">
        <v>8.1455405897340016E-2</v>
      </c>
      <c r="L14" s="98">
        <v>0</v>
      </c>
      <c r="M14" s="99">
        <v>0</v>
      </c>
      <c r="N14" s="100" t="s">
        <v>4</v>
      </c>
    </row>
    <row r="15" spans="1:14" s="1" customFormat="1" ht="21.75" customHeight="1">
      <c r="A15" s="101" t="s">
        <v>32</v>
      </c>
      <c r="B15" s="102" t="s">
        <v>56</v>
      </c>
      <c r="C15" s="103">
        <v>1.1902449711944874E-2</v>
      </c>
      <c r="D15" s="103">
        <v>8.6290322580645284E-2</v>
      </c>
      <c r="E15" s="103">
        <v>0.13342006606199611</v>
      </c>
      <c r="F15" s="103">
        <v>0.4947874899759423</v>
      </c>
      <c r="G15" s="104">
        <v>8.9210341916741223E-2</v>
      </c>
      <c r="H15" s="103">
        <v>6.4822134387351849E-2</v>
      </c>
      <c r="I15" s="103">
        <v>5.7822183843440733E-2</v>
      </c>
      <c r="J15" s="103">
        <v>0.1039973630850739</v>
      </c>
      <c r="K15" s="103">
        <v>6.4867942981772453E-2</v>
      </c>
      <c r="L15" s="105">
        <v>0</v>
      </c>
      <c r="M15" s="106">
        <v>0</v>
      </c>
      <c r="N15" s="107" t="s">
        <v>16</v>
      </c>
    </row>
    <row r="16" spans="1:14" s="1" customFormat="1" ht="21.75" customHeight="1">
      <c r="A16" s="94"/>
      <c r="B16" s="95"/>
      <c r="C16" s="96"/>
      <c r="D16" s="96"/>
      <c r="E16" s="96"/>
      <c r="F16" s="96"/>
      <c r="G16" s="97"/>
      <c r="H16" s="96"/>
      <c r="I16" s="96"/>
      <c r="J16" s="96"/>
      <c r="K16" s="96"/>
      <c r="L16" s="98"/>
      <c r="M16" s="99"/>
      <c r="N16" s="100"/>
    </row>
    <row r="17" spans="1:14" s="1" customFormat="1">
      <c r="A17" s="108" t="s">
        <v>17</v>
      </c>
      <c r="B17" s="108" t="s">
        <v>18</v>
      </c>
      <c r="C17" s="109">
        <f>AVERAGE(C4:C15)</f>
        <v>4.1688781488370297E-2</v>
      </c>
      <c r="D17" s="109">
        <f t="shared" ref="D17:K17" si="0">AVERAGE(D4:D15)</f>
        <v>0.33993277693025997</v>
      </c>
      <c r="E17" s="109">
        <f t="shared" si="0"/>
        <v>9.7914994851924744E-2</v>
      </c>
      <c r="F17" s="109">
        <f t="shared" si="0"/>
        <v>0.26509132973488342</v>
      </c>
      <c r="G17" s="110">
        <f t="shared" si="0"/>
        <v>0.47199372671741835</v>
      </c>
      <c r="H17" s="109">
        <f t="shared" si="0"/>
        <v>8.0756321798636496E-2</v>
      </c>
      <c r="I17" s="109">
        <f t="shared" si="0"/>
        <v>6.9247292016501621E-2</v>
      </c>
      <c r="J17" s="109">
        <f t="shared" si="0"/>
        <v>0.10536514340986457</v>
      </c>
      <c r="K17" s="109">
        <f t="shared" si="0"/>
        <v>8.0814391946145606E-2</v>
      </c>
      <c r="L17" s="111"/>
      <c r="M17" s="111"/>
      <c r="N17" s="111"/>
    </row>
    <row r="18" spans="1:14" s="1" customFormat="1">
      <c r="A18" s="108" t="s">
        <v>20</v>
      </c>
      <c r="B18" s="108" t="s">
        <v>21</v>
      </c>
      <c r="C18" s="109">
        <v>1.9824682734535415E-2</v>
      </c>
      <c r="D18" s="109">
        <v>0.14719642483066808</v>
      </c>
      <c r="E18" s="109">
        <v>7.6333210441388674E-2</v>
      </c>
      <c r="F18" s="109">
        <v>0.22212136024020671</v>
      </c>
      <c r="G18" s="112">
        <v>0.25971241901003894</v>
      </c>
      <c r="H18" s="109">
        <v>4.8905062887058648E-2</v>
      </c>
      <c r="I18" s="109">
        <v>4.0351639743988921E-2</v>
      </c>
      <c r="J18" s="109">
        <v>7.9343481428010065E-2</v>
      </c>
      <c r="K18" s="109">
        <v>4.8939366108381455E-2</v>
      </c>
      <c r="L18" s="111"/>
      <c r="M18" s="111"/>
      <c r="N18" s="111"/>
    </row>
    <row r="19" spans="1:14" s="1" customFormat="1" ht="21.75" customHeight="1">
      <c r="A19" s="94"/>
      <c r="B19" s="95"/>
      <c r="C19" s="96"/>
      <c r="D19" s="96"/>
      <c r="E19" s="96"/>
      <c r="F19" s="96"/>
      <c r="G19" s="97"/>
      <c r="H19" s="96"/>
      <c r="I19" s="96"/>
      <c r="J19" s="96"/>
      <c r="K19" s="96"/>
      <c r="L19" s="98"/>
      <c r="M19" s="99"/>
      <c r="N19" s="100"/>
    </row>
    <row r="20" spans="1:14" s="1" customFormat="1" ht="21.75" customHeight="1">
      <c r="A20" s="24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7"/>
      <c r="N20" s="28"/>
    </row>
    <row r="21" spans="1:14" s="1" customFormat="1" ht="21.75" customHeight="1">
      <c r="A21" s="24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7"/>
      <c r="N21" s="28"/>
    </row>
    <row r="22" spans="1:14" s="1" customFormat="1" ht="21.75" customHeight="1">
      <c r="A22" s="24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7"/>
      <c r="N22" s="28"/>
    </row>
    <row r="23" spans="1:14" s="1" customFormat="1" ht="21.75" customHeight="1">
      <c r="A23" s="24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7"/>
      <c r="N23" s="28"/>
    </row>
    <row r="24" spans="1:14">
      <c r="A24" s="1"/>
      <c r="B24" s="1"/>
      <c r="C24" s="26"/>
      <c r="D24" s="26"/>
      <c r="E24" s="26"/>
      <c r="F24" s="26"/>
      <c r="G24" s="26"/>
      <c r="H24" s="26"/>
      <c r="I24" s="26"/>
      <c r="J24" s="26"/>
      <c r="K24" s="26"/>
      <c r="L24" s="1"/>
      <c r="M24" s="1"/>
      <c r="N24" s="1"/>
    </row>
    <row r="25" spans="1:14">
      <c r="A25" s="22"/>
      <c r="C25" s="26"/>
      <c r="D25" s="26"/>
      <c r="E25" s="26"/>
      <c r="F25" s="26"/>
      <c r="G25" s="26"/>
      <c r="H25" s="26"/>
      <c r="I25" s="26"/>
      <c r="J25" s="26"/>
      <c r="K25" s="26"/>
    </row>
    <row r="26" spans="1:14">
      <c r="C26" s="26"/>
      <c r="D26" s="26"/>
      <c r="E26" s="26"/>
      <c r="F26" s="26"/>
      <c r="G26" s="26"/>
      <c r="H26" s="26"/>
      <c r="I26" s="26"/>
      <c r="J26" s="26"/>
      <c r="K26" s="26"/>
    </row>
    <row r="27" spans="1:14">
      <c r="C27" s="26"/>
      <c r="D27" s="26"/>
      <c r="E27" s="26"/>
      <c r="F27" s="26"/>
      <c r="G27" s="26"/>
      <c r="H27" s="26"/>
      <c r="I27" s="26"/>
      <c r="J27" s="26"/>
      <c r="K27" s="26"/>
    </row>
    <row r="28" spans="1:14">
      <c r="C28" s="26"/>
      <c r="E28" s="17"/>
      <c r="F28" s="23"/>
    </row>
    <row r="29" spans="1:14">
      <c r="C29" s="26"/>
      <c r="E29" s="17"/>
      <c r="F29" s="17"/>
    </row>
  </sheetData>
  <autoFilter ref="A3:N7">
    <sortState ref="A4:N15">
      <sortCondition ref="A3:A15"/>
    </sortState>
  </autoFilter>
  <conditionalFormatting sqref="F19 F16">
    <cfRule type="iconSet" priority="84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19:C29 C16 D20:K27">
    <cfRule type="iconSet" priority="85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86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19 K16">
    <cfRule type="iconSet" priority="8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19 J16">
    <cfRule type="iconSet" priority="88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19 I16">
    <cfRule type="iconSet" priority="89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90">
      <iconSet>
        <cfvo type="percent" val="0"/>
        <cfvo type="percent" val="33"/>
        <cfvo type="percent" val="67"/>
      </iconSet>
    </cfRule>
  </conditionalFormatting>
  <conditionalFormatting sqref="E19 E16">
    <cfRule type="iconSet" priority="9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19 F16">
    <cfRule type="iconSet" priority="92">
      <iconSet iconSet="5Quarter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19:C29 C16 D20:K27">
    <cfRule type="iconSet" priority="93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19 G16">
    <cfRule type="iconSet" priority="94">
      <iconSet iconSet="5Quarter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19 G16">
    <cfRule type="iconSet" priority="95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19 I16">
    <cfRule type="iconSet" priority="96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19 D16">
    <cfRule type="iconSet" priority="9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19 G16">
    <cfRule type="iconSet" priority="98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19 H16">
    <cfRule type="iconSet" priority="99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100">
      <iconSet>
        <cfvo type="percent" val="0"/>
        <cfvo type="percent" val="33"/>
        <cfvo type="percent" val="67"/>
      </iconSet>
    </cfRule>
  </conditionalFormatting>
  <conditionalFormatting sqref="H19 H16">
    <cfRule type="iconSet" priority="10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8">
    <cfRule type="iconSet" priority="47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:C8">
    <cfRule type="iconSet" priority="48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49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4:K8">
    <cfRule type="iconSet" priority="50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:J8">
    <cfRule type="iconSet" priority="5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4:I8">
    <cfRule type="iconSet" priority="52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53">
      <iconSet>
        <cfvo type="percent" val="0"/>
        <cfvo type="percent" val="33"/>
        <cfvo type="percent" val="67"/>
      </iconSet>
    </cfRule>
  </conditionalFormatting>
  <conditionalFormatting sqref="E4:E8">
    <cfRule type="iconSet" priority="54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8">
    <cfRule type="iconSet" priority="55">
      <iconSet iconSet="5Quarter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:C8">
    <cfRule type="iconSet" priority="56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8">
    <cfRule type="iconSet" priority="57">
      <iconSet iconSet="5Quarter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8">
    <cfRule type="iconSet" priority="58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4:I8">
    <cfRule type="iconSet" priority="5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4:D8">
    <cfRule type="iconSet" priority="60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8">
    <cfRule type="iconSet" priority="61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4:H8">
    <cfRule type="iconSet" priority="62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63">
      <iconSet>
        <cfvo type="percent" val="0"/>
        <cfvo type="percent" val="33"/>
        <cfvo type="percent" val="67"/>
      </iconSet>
    </cfRule>
  </conditionalFormatting>
  <conditionalFormatting sqref="H4:H8">
    <cfRule type="iconSet" priority="6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:C7">
    <cfRule type="iconSet" priority="65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D4:D7">
    <cfRule type="iconSet" priority="66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4:E7">
    <cfRule type="iconSet" priority="67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7">
    <cfRule type="iconSet" priority="68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7">
    <cfRule type="iconSet" priority="69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4:H7">
    <cfRule type="iconSet" priority="70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I4:I7">
    <cfRule type="iconSet" priority="71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J4:J7">
    <cfRule type="iconSet" priority="72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4:K7">
    <cfRule type="iconSet" priority="7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C4:C8">
    <cfRule type="iconSet" priority="38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D4:D8">
    <cfRule type="iconSet" priority="46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4:E8">
    <cfRule type="iconSet" priority="45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8">
    <cfRule type="iconSet" priority="44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8">
    <cfRule type="iconSet" priority="4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4:H8">
    <cfRule type="iconSet" priority="42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I4:I8">
    <cfRule type="iconSet" priority="41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J4:J8">
    <cfRule type="iconSet" priority="40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4:K8">
    <cfRule type="iconSet" priority="39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F9:F15">
    <cfRule type="iconSet" priority="20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9:C15">
    <cfRule type="iconSet" priority="21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22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9:K15">
    <cfRule type="iconSet" priority="23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9:J15">
    <cfRule type="iconSet" priority="2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9:I15">
    <cfRule type="iconSet" priority="25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26">
      <iconSet>
        <cfvo type="percent" val="0"/>
        <cfvo type="percent" val="33"/>
        <cfvo type="percent" val="67"/>
      </iconSet>
    </cfRule>
  </conditionalFormatting>
  <conditionalFormatting sqref="E9:E15">
    <cfRule type="iconSet" priority="27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9:F15">
    <cfRule type="iconSet" priority="28">
      <iconSet iconSet="5Quarter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9:C15">
    <cfRule type="iconSet" priority="29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9:G15">
    <cfRule type="iconSet" priority="30">
      <iconSet iconSet="5Quarter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9:G15">
    <cfRule type="iconSet" priority="3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9:I15">
    <cfRule type="iconSet" priority="3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9:D15">
    <cfRule type="iconSet" priority="33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9:G15">
    <cfRule type="iconSet" priority="34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9:H15">
    <cfRule type="iconSet" priority="35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36">
      <iconSet>
        <cfvo type="percent" val="0"/>
        <cfvo type="percent" val="33"/>
        <cfvo type="percent" val="67"/>
      </iconSet>
    </cfRule>
  </conditionalFormatting>
  <conditionalFormatting sqref="H9:H15">
    <cfRule type="iconSet" priority="3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9:G15">
    <cfRule type="iconSet" priority="19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C9:C15">
    <cfRule type="iconSet" priority="18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D9:D15">
    <cfRule type="iconSet" priority="17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9:E15">
    <cfRule type="iconSet" priority="16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9:F15">
    <cfRule type="iconSet" priority="15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9:G15">
    <cfRule type="iconSet" priority="14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9:H15">
    <cfRule type="iconSet" priority="1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I9:I15">
    <cfRule type="iconSet" priority="12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J9:J15">
    <cfRule type="iconSet" priority="11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9:K15">
    <cfRule type="iconSet" priority="10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G16">
    <cfRule type="iconSet" priority="232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C4:C15">
    <cfRule type="iconSet" priority="9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D4:D15">
    <cfRule type="iconSet" priority="8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4:E15">
    <cfRule type="iconSet" priority="7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15">
    <cfRule type="iconSet" priority="6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4:G15">
    <cfRule type="iconSet" priority="5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4:H15">
    <cfRule type="iconSet" priority="4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I4:I15">
    <cfRule type="iconSet" priority="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J4:J15">
    <cfRule type="iconSet" priority="2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4:K15">
    <cfRule type="iconSet" priority="1">
      <iconSet iconSet="4Rating">
        <cfvo type="percent" val="0"/>
        <cfvo type="percent" val="25"/>
        <cfvo type="percent" val="50"/>
        <cfvo type="percent" val="75"/>
      </iconSet>
    </cfRule>
  </conditionalFormatting>
  <pageMargins left="0.78740157499999996" right="0.78740157499999996" top="0.984251969" bottom="0.984251969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workbookViewId="0">
      <selection activeCell="D2" sqref="D2"/>
    </sheetView>
  </sheetViews>
  <sheetFormatPr baseColWidth="10" defaultColWidth="10.6640625" defaultRowHeight="15" x14ac:dyDescent="0"/>
  <cols>
    <col min="1" max="1" width="22.83203125" style="17" customWidth="1"/>
    <col min="2" max="4" width="12.83203125" style="17" customWidth="1"/>
    <col min="5" max="16384" width="10.6640625" style="17"/>
  </cols>
  <sheetData>
    <row r="1" spans="1:14" s="1" customFormat="1" ht="20">
      <c r="A1" s="62" t="s">
        <v>74</v>
      </c>
      <c r="B1" s="63" t="s">
        <v>73</v>
      </c>
      <c r="C1" s="37"/>
      <c r="D1" s="38">
        <v>42735</v>
      </c>
    </row>
    <row r="2" spans="1:14" s="1" customFormat="1" ht="20">
      <c r="A2" s="18"/>
      <c r="B2" s="18"/>
      <c r="C2" s="19"/>
    </row>
    <row r="3" spans="1:14" s="1" customFormat="1" ht="28">
      <c r="A3" s="13" t="s">
        <v>62</v>
      </c>
      <c r="B3" s="15" t="s">
        <v>71</v>
      </c>
      <c r="C3" s="15" t="s">
        <v>72</v>
      </c>
      <c r="D3" s="15" t="s">
        <v>78</v>
      </c>
    </row>
    <row r="4" spans="1:14" s="1" customFormat="1">
      <c r="A4" s="39"/>
      <c r="B4" s="40"/>
      <c r="C4" s="40"/>
      <c r="D4" s="40"/>
    </row>
    <row r="5" spans="1:14" s="1" customFormat="1">
      <c r="A5" s="54" t="s">
        <v>65</v>
      </c>
      <c r="B5" s="55"/>
      <c r="C5" s="56"/>
      <c r="D5" s="57"/>
    </row>
    <row r="6" spans="1:14" s="1" customFormat="1">
      <c r="A6" s="31"/>
      <c r="B6" s="32"/>
      <c r="C6" s="33"/>
      <c r="D6" s="34"/>
    </row>
    <row r="7" spans="1:14" s="1" customFormat="1">
      <c r="A7" s="58" t="s">
        <v>66</v>
      </c>
      <c r="B7" s="59"/>
      <c r="C7" s="60"/>
      <c r="D7" s="61"/>
    </row>
    <row r="8" spans="1:14" s="1" customFormat="1">
      <c r="A8" s="41" t="s">
        <v>63</v>
      </c>
      <c r="B8" s="52">
        <v>0.2963548015063977</v>
      </c>
      <c r="C8" s="52">
        <v>0.1633</v>
      </c>
      <c r="D8" s="53">
        <v>4.7151177423483404E-3</v>
      </c>
      <c r="F8" s="51"/>
      <c r="G8" s="51"/>
      <c r="H8" s="51"/>
      <c r="I8" s="51"/>
      <c r="J8" s="50"/>
      <c r="K8" s="51"/>
      <c r="L8" s="50"/>
    </row>
    <row r="9" spans="1:14" s="1" customFormat="1">
      <c r="A9" s="31"/>
      <c r="B9" s="32"/>
      <c r="C9" s="33"/>
      <c r="D9" s="34"/>
      <c r="F9" s="50"/>
      <c r="G9" s="51"/>
      <c r="H9" s="51"/>
      <c r="I9" s="51"/>
      <c r="J9" s="51"/>
      <c r="K9" s="51"/>
      <c r="L9" s="50"/>
      <c r="M9" s="51"/>
      <c r="N9" s="50"/>
    </row>
    <row r="10" spans="1:14" s="1" customFormat="1">
      <c r="A10" s="58" t="s">
        <v>67</v>
      </c>
      <c r="B10" s="59"/>
      <c r="C10" s="60"/>
      <c r="D10" s="61"/>
    </row>
    <row r="11" spans="1:14" s="1" customFormat="1">
      <c r="A11" s="41" t="s">
        <v>63</v>
      </c>
      <c r="B11" s="52">
        <v>0.20497734889508923</v>
      </c>
      <c r="C11" s="52">
        <v>0.23375265544082691</v>
      </c>
      <c r="D11" s="53">
        <v>4.2375111221516493E-2</v>
      </c>
      <c r="F11" s="49"/>
      <c r="G11" s="29"/>
      <c r="H11" s="29"/>
      <c r="I11" s="29"/>
      <c r="J11" s="29"/>
      <c r="K11" s="29"/>
      <c r="L11" s="49"/>
      <c r="M11" s="29"/>
      <c r="N11" s="49"/>
    </row>
    <row r="12" spans="1:14" s="1" customFormat="1">
      <c r="A12" s="31"/>
      <c r="B12" s="32"/>
      <c r="C12" s="33"/>
      <c r="D12" s="33"/>
      <c r="F12" s="49"/>
      <c r="G12" s="29"/>
      <c r="H12" s="29"/>
      <c r="I12" s="29"/>
      <c r="J12" s="29"/>
      <c r="K12" s="29"/>
      <c r="L12" s="49"/>
      <c r="M12" s="29"/>
      <c r="N12" s="49"/>
    </row>
    <row r="13" spans="1:14" s="1" customFormat="1">
      <c r="A13" s="66" t="s">
        <v>68</v>
      </c>
      <c r="B13" s="55"/>
      <c r="C13" s="56"/>
      <c r="D13" s="57"/>
    </row>
    <row r="14" spans="1:14" s="1" customFormat="1">
      <c r="A14" s="36"/>
      <c r="B14" s="32"/>
      <c r="C14" s="32"/>
      <c r="D14" s="32"/>
    </row>
    <row r="15" spans="1:14" s="1" customFormat="1">
      <c r="A15" s="58" t="s">
        <v>69</v>
      </c>
      <c r="B15" s="59"/>
      <c r="C15" s="60"/>
      <c r="D15" s="61"/>
    </row>
    <row r="16" spans="1:14" s="1" customFormat="1">
      <c r="A16" s="41" t="s">
        <v>63</v>
      </c>
      <c r="B16" s="52">
        <v>0.2003921018019339</v>
      </c>
      <c r="C16" s="52">
        <v>0.38552387797888477</v>
      </c>
      <c r="D16" s="53">
        <v>0.10733362152406367</v>
      </c>
    </row>
    <row r="17" spans="1:4" s="1" customFormat="1">
      <c r="A17" s="35"/>
      <c r="B17" s="32"/>
      <c r="C17" s="34"/>
      <c r="D17" s="34"/>
    </row>
    <row r="18" spans="1:4" s="1" customFormat="1">
      <c r="A18" s="58" t="s">
        <v>70</v>
      </c>
      <c r="B18" s="59"/>
      <c r="C18" s="60"/>
      <c r="D18" s="61"/>
    </row>
    <row r="19" spans="1:4" s="1" customFormat="1">
      <c r="A19" s="41" t="s">
        <v>63</v>
      </c>
      <c r="B19" s="52">
        <v>0.34924691536794072</v>
      </c>
      <c r="C19" s="52">
        <v>0.45853231265019367</v>
      </c>
      <c r="D19" s="53">
        <v>8.9000580393657103E-2</v>
      </c>
    </row>
    <row r="20" spans="1:4" s="1" customFormat="1">
      <c r="A20" s="64"/>
      <c r="B20" s="67" t="s">
        <v>77</v>
      </c>
      <c r="C20" s="20"/>
    </row>
    <row r="21" spans="1:4">
      <c r="A21" s="66" t="s">
        <v>76</v>
      </c>
      <c r="B21" s="55"/>
      <c r="C21" s="56"/>
      <c r="D21" s="55"/>
    </row>
    <row r="22" spans="1:4">
      <c r="A22" s="64" t="s">
        <v>64</v>
      </c>
      <c r="B22" s="30"/>
      <c r="C22" s="29"/>
    </row>
    <row r="23" spans="1:4">
      <c r="B23" s="29"/>
      <c r="C23" s="29"/>
    </row>
    <row r="25" spans="1:4">
      <c r="B25" s="29"/>
      <c r="C25" s="29"/>
    </row>
  </sheetData>
  <pageMargins left="0.78740157499999996" right="0.78740157499999996" top="0.984251969" bottom="0.984251969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Obligataire</vt:lpstr>
      <vt:lpstr>Diversifié &amp; Flexible</vt:lpstr>
      <vt:lpstr>Lindicateur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 Roy</dc:creator>
  <cp:lastModifiedBy>Roy Sebastien</cp:lastModifiedBy>
  <cp:lastPrinted>2014-03-16T14:44:38Z</cp:lastPrinted>
  <dcterms:created xsi:type="dcterms:W3CDTF">2013-12-23T18:18:13Z</dcterms:created>
  <dcterms:modified xsi:type="dcterms:W3CDTF">2019-03-25T08:17:13Z</dcterms:modified>
</cp:coreProperties>
</file>