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6060" tabRatio="747"/>
  </bookViews>
  <sheets>
    <sheet name="Flexible Equilibre" sheetId="11" r:id="rId1"/>
    <sheet name="Diversifié &amp; Flexible" sheetId="12" state="hidden" r:id="rId2"/>
    <sheet name="Lindicateur" sheetId="13" state="hidden" r:id="rId3"/>
  </sheets>
  <definedNames>
    <definedName name="_xlnm._FilterDatabase" localSheetId="1" hidden="1">'Diversifié &amp; Flexible'!$A$3:$N$7</definedName>
    <definedName name="_xlnm._FilterDatabase" localSheetId="0" hidden="1">'Flexible Equilibre'!$A$3:$O$3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" i="11" l="1"/>
  <c r="H16" i="11"/>
  <c r="D16" i="11"/>
  <c r="E16" i="11"/>
  <c r="F16" i="11"/>
  <c r="G14" i="11"/>
  <c r="G4" i="11"/>
  <c r="G5" i="11"/>
  <c r="G6" i="11"/>
  <c r="G7" i="11"/>
  <c r="G8" i="11"/>
  <c r="G9" i="11"/>
  <c r="G10" i="11"/>
  <c r="G11" i="11"/>
  <c r="G12" i="11"/>
  <c r="G13" i="11"/>
  <c r="G16" i="11"/>
  <c r="I16" i="11"/>
  <c r="J16" i="11"/>
  <c r="K16" i="11"/>
  <c r="C16" i="11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<sst xmlns="http://schemas.openxmlformats.org/spreadsheetml/2006/main" count="134" uniqueCount="82">
  <si>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</si>
  <si>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</si>
  <si>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</si>
  <si>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</si>
  <si>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</si>
  <si>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</si>
  <si>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</si>
  <si>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</si>
  <si>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</si>
  <si>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</si>
  <si>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</si>
  <si>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</si>
  <si>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</si>
  <si>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</si>
  <si>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</si>
  <si>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</si>
  <si>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</si>
  <si>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</si>
  <si>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</si>
  <si>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</si>
  <si>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</si>
  <si>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</si>
  <si>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BNPP ERE</t>
  </si>
  <si>
    <t>Multipar Equilibre SR</t>
  </si>
  <si>
    <t>AXA</t>
  </si>
  <si>
    <t>Génération Equilibre 2 EUR</t>
  </si>
  <si>
    <t>UBS</t>
  </si>
  <si>
    <t>Allianz GI</t>
  </si>
  <si>
    <t>Strategy 50</t>
  </si>
  <si>
    <t>Carmignac</t>
  </si>
  <si>
    <t>HSBC EE</t>
  </si>
  <si>
    <t>Equilibre</t>
  </si>
  <si>
    <t>* Les performances annualisées des FCP ont été réduites forfaitairement de 0,25% pour tenir compte des coûts d'intégration dans un FCPE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</si>
  <si>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</si>
  <si>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</si>
  <si>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</si>
  <si>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</si>
  <si>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</si>
  <si>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</si>
  <si>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t>DNCA</t>
  </si>
  <si>
    <r>
      <t xml:space="preserve">Univers : </t>
    </r>
    <r>
      <rPr>
        <b/>
        <sz val="12"/>
        <color indexed="10"/>
        <rFont val="Calibri"/>
        <family val="2"/>
      </rPr>
      <t>FLEXIBLE EQUILIBRE</t>
    </r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</si>
  <si>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</si>
  <si>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</si>
  <si>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</si>
  <si>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</si>
  <si>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</si>
  <si>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</si>
  <si>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</si>
  <si>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</si>
  <si>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</si>
  <si>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</si>
  <si>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</si>
  <si>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</si>
  <si>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</si>
  <si>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</si>
  <si>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</si>
  <si>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</si>
  <si>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</si>
  <si>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</si>
  <si>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</si>
  <si>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</si>
  <si>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</si>
  <si>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Observatoire PME</t>
  </si>
  <si>
    <t>depuis 01/01/2015</t>
  </si>
  <si>
    <t>Perf. 
1 an</t>
  </si>
  <si>
    <t>Natixis</t>
  </si>
  <si>
    <t>Avenir Equilibre</t>
  </si>
  <si>
    <t>Perf. annualisée depuis 01/08</t>
  </si>
  <si>
    <t>Perf.
Totale
depuis 01/08</t>
  </si>
  <si>
    <t>Volatilité annualisée depuis 01/08</t>
  </si>
  <si>
    <t>Max Drawdown depuis 01/08</t>
  </si>
  <si>
    <t>Perf. cumulée depuis 01/14</t>
  </si>
  <si>
    <t>WF Optimal Income</t>
  </si>
  <si>
    <t>CPR AM</t>
  </si>
  <si>
    <t>ES Croissance</t>
  </si>
  <si>
    <t>SwissLife AM</t>
  </si>
  <si>
    <t>Defensive I</t>
  </si>
  <si>
    <t>Date de recommandation du fonds</t>
  </si>
  <si>
    <t>La Financière de l'Echiquier</t>
  </si>
  <si>
    <t>Humanis GA</t>
  </si>
  <si>
    <t>Latitude Equilibre Europe</t>
  </si>
  <si>
    <t>Echiquier Patrimoine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</si>
</sst>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.000%"/>
    <numFmt numFmtId="167" formatCode="0.0%"/>
    <numFmt numFmtId="168" formatCode="[$-40C]d\ mmmm\ yyyy;@"/>
    <numFmt numFmtId="169" formatCode="[$-40C]d\-mmm\-yyyy;@"/>
    <numFmt numFmtId="170" formatCode="dd/mm/yy;@"/>
  </numFmts>
  <fonts count="34" x14ac:knownFonts="1">
    <font>
      <sz val="12"/>
      <color theme="1"/>
      <name val="Calibri"/>
      <family val="2"/>
      <scheme val="minor"/>
    </font>
    <font>
      <sz val="16"/>
      <color indexed="8"/>
      <name val="Calibri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</font>
    <font>
      <i/>
      <strike/>
      <sz val="11"/>
      <color theme="1"/>
      <name val="Calibri"/>
      <scheme val="minor"/>
    </font>
    <font>
      <strike/>
      <sz val="11"/>
      <color theme="1"/>
      <name val="Calibri"/>
      <scheme val="minor"/>
    </font>
    <font>
      <strike/>
      <sz val="10"/>
      <color theme="1"/>
      <name val="Calibri"/>
      <scheme val="minor"/>
    </font>
    <font>
      <strike/>
      <sz val="12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</borders>
  <cellStyleXfs count="376">
    <xf numFmtId="0" fontId="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0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8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textRotation="90" wrapText="1"/>
    </xf>
    <xf numFmtId="0" fontId="12" fillId="4" borderId="0" xfId="0" applyFont="1" applyFill="1"/>
    <xf numFmtId="0" fontId="13" fillId="4" borderId="0" xfId="0" applyFont="1" applyFill="1"/>
    <xf numFmtId="0" fontId="13" fillId="4" borderId="0" xfId="0" applyFont="1" applyFill="1" applyAlignment="1">
      <alignment horizontal="right"/>
    </xf>
    <xf numFmtId="0" fontId="14" fillId="5" borderId="0" xfId="0" applyFont="1" applyFill="1" applyAlignment="1">
      <alignment horizontal="center" vertical="center" wrapText="1"/>
    </xf>
    <xf numFmtId="168" fontId="15" fillId="5" borderId="0" xfId="0" applyNumberFormat="1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horizontal="left"/>
    </xf>
    <xf numFmtId="0" fontId="0" fillId="2" borderId="0" xfId="0" applyFill="1" applyProtection="1">
      <protection locked="0"/>
    </xf>
    <xf numFmtId="0" fontId="14" fillId="5" borderId="0" xfId="0" applyFont="1" applyFill="1" applyAlignment="1" applyProtection="1">
      <alignment horizontal="center" vertical="center" wrapText="1"/>
      <protection locked="0"/>
    </xf>
    <xf numFmtId="0" fontId="15" fillId="5" borderId="0" xfId="0" applyFont="1" applyFill="1" applyAlignment="1" applyProtection="1">
      <alignment horizontal="center"/>
      <protection locked="0"/>
    </xf>
    <xf numFmtId="167" fontId="17" fillId="2" borderId="0" xfId="3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9" fillId="2" borderId="0" xfId="0" applyFont="1" applyFill="1" applyProtection="1">
      <protection locked="0"/>
    </xf>
    <xf numFmtId="167" fontId="0" fillId="2" borderId="0" xfId="0" applyNumberFormat="1" applyFill="1" applyProtection="1">
      <protection locked="0"/>
    </xf>
    <xf numFmtId="0" fontId="17" fillId="2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left" vertical="center"/>
    </xf>
    <xf numFmtId="165" fontId="17" fillId="2" borderId="0" xfId="1" applyFont="1" applyFill="1" applyBorder="1" applyAlignment="1" applyProtection="1">
      <alignment horizontal="center" vertical="center"/>
    </xf>
    <xf numFmtId="165" fontId="18" fillId="2" borderId="0" xfId="1" applyFont="1" applyFill="1" applyBorder="1" applyAlignment="1" applyProtection="1">
      <alignment horizontal="center" vertical="center"/>
    </xf>
    <xf numFmtId="165" fontId="7" fillId="2" borderId="0" xfId="1" applyFont="1" applyFill="1" applyBorder="1" applyAlignment="1" applyProtection="1">
      <alignment horizontal="center" vertical="center"/>
    </xf>
    <xf numFmtId="165" fontId="7" fillId="2" borderId="0" xfId="1" applyFont="1" applyFill="1" applyProtection="1">
      <protection locked="0"/>
    </xf>
    <xf numFmtId="166" fontId="7" fillId="2" borderId="0" xfId="3" applyNumberFormat="1" applyFont="1" applyFill="1" applyProtection="1">
      <protection locked="0"/>
    </xf>
    <xf numFmtId="0" fontId="17" fillId="0" borderId="0" xfId="0" applyFont="1" applyBorder="1"/>
    <xf numFmtId="167" fontId="17" fillId="2" borderId="0" xfId="3" applyNumberFormat="1" applyFont="1" applyFill="1" applyBorder="1" applyAlignment="1">
      <alignment horizontal="center"/>
    </xf>
    <xf numFmtId="167" fontId="17" fillId="0" borderId="0" xfId="3" applyNumberFormat="1" applyFont="1" applyBorder="1" applyAlignment="1">
      <alignment horizontal="center"/>
    </xf>
    <xf numFmtId="167" fontId="17" fillId="0" borderId="0" xfId="3" applyNumberFormat="1" applyFont="1" applyFill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0" fillId="6" borderId="0" xfId="0" applyFill="1"/>
    <xf numFmtId="169" fontId="19" fillId="8" borderId="0" xfId="0" applyNumberFormat="1" applyFont="1" applyFill="1" applyAlignment="1" applyProtection="1">
      <alignment horizontal="right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6" fillId="6" borderId="1" xfId="0" applyNumberFormat="1" applyFont="1" applyFill="1" applyBorder="1"/>
    <xf numFmtId="167" fontId="17" fillId="2" borderId="0" xfId="3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7" fillId="6" borderId="0" xfId="0" applyFont="1" applyFill="1" applyBorder="1" applyAlignment="1">
      <alignment horizontal="left" vertical="center"/>
    </xf>
    <xf numFmtId="165" fontId="17" fillId="6" borderId="0" xfId="1" applyFont="1" applyFill="1" applyBorder="1" applyAlignment="1">
      <alignment horizontal="center" vertical="center"/>
    </xf>
    <xf numFmtId="165" fontId="18" fillId="6" borderId="0" xfId="1" applyFont="1" applyFill="1" applyBorder="1" applyAlignment="1">
      <alignment horizontal="center" vertical="center"/>
    </xf>
    <xf numFmtId="0" fontId="16" fillId="2" borderId="11" xfId="0" applyFont="1" applyFill="1" applyBorder="1" applyAlignment="1" applyProtection="1">
      <alignment horizontal="left" vertical="center"/>
    </xf>
    <xf numFmtId="167" fontId="16" fillId="2" borderId="11" xfId="3" applyNumberFormat="1" applyFont="1" applyFill="1" applyBorder="1" applyAlignment="1" applyProtection="1">
      <alignment horizontal="center" vertical="center"/>
    </xf>
    <xf numFmtId="165" fontId="16" fillId="2" borderId="11" xfId="1" applyFont="1" applyFill="1" applyBorder="1" applyAlignment="1" applyProtection="1">
      <alignment horizontal="center" vertical="center"/>
    </xf>
    <xf numFmtId="167" fontId="7" fillId="2" borderId="0" xfId="3" applyNumberFormat="1" applyFont="1" applyFill="1" applyProtection="1">
      <protection locked="0"/>
    </xf>
    <xf numFmtId="167" fontId="13" fillId="5" borderId="0" xfId="0" applyNumberFormat="1" applyFont="1" applyFill="1" applyProtection="1">
      <protection locked="0"/>
    </xf>
    <xf numFmtId="165" fontId="13" fillId="5" borderId="0" xfId="0" applyNumberFormat="1" applyFont="1" applyFill="1" applyProtection="1">
      <protection locked="0"/>
    </xf>
    <xf numFmtId="167" fontId="16" fillId="6" borderId="2" xfId="3" applyNumberFormat="1" applyFont="1" applyFill="1" applyBorder="1" applyAlignment="1">
      <alignment horizontal="center"/>
    </xf>
    <xf numFmtId="167" fontId="16" fillId="6" borderId="3" xfId="3" applyNumberFormat="1" applyFont="1" applyFill="1" applyBorder="1" applyAlignment="1">
      <alignment horizontal="center"/>
    </xf>
    <xf numFmtId="0" fontId="22" fillId="0" borderId="4" xfId="0" applyFont="1" applyBorder="1"/>
    <xf numFmtId="167" fontId="22" fillId="2" borderId="5" xfId="3" applyNumberFormat="1" applyFont="1" applyFill="1" applyBorder="1" applyAlignment="1">
      <alignment horizontal="center"/>
    </xf>
    <xf numFmtId="167" fontId="22" fillId="0" borderId="5" xfId="3" applyNumberFormat="1" applyFont="1" applyBorder="1" applyAlignment="1">
      <alignment horizontal="center"/>
    </xf>
    <xf numFmtId="167" fontId="22" fillId="0" borderId="6" xfId="3" applyNumberFormat="1" applyFont="1" applyFill="1" applyBorder="1" applyAlignment="1">
      <alignment horizontal="center"/>
    </xf>
    <xf numFmtId="0" fontId="22" fillId="0" borderId="7" xfId="0" applyNumberFormat="1" applyFont="1" applyBorder="1"/>
    <xf numFmtId="167" fontId="22" fillId="2" borderId="8" xfId="3" applyNumberFormat="1" applyFont="1" applyFill="1" applyBorder="1" applyAlignment="1">
      <alignment horizontal="center"/>
    </xf>
    <xf numFmtId="167" fontId="22" fillId="0" borderId="8" xfId="3" applyNumberFormat="1" applyFont="1" applyBorder="1" applyAlignment="1">
      <alignment horizontal="center"/>
    </xf>
    <xf numFmtId="167" fontId="22" fillId="0" borderId="9" xfId="3" applyNumberFormat="1" applyFont="1" applyBorder="1" applyAlignment="1">
      <alignment horizontal="center"/>
    </xf>
    <xf numFmtId="0" fontId="23" fillId="4" borderId="0" xfId="0" applyFont="1" applyFill="1"/>
    <xf numFmtId="0" fontId="24" fillId="8" borderId="0" xfId="0" applyFont="1" applyFill="1" applyProtection="1"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16" fillId="2" borderId="11" xfId="0" applyFont="1" applyFill="1" applyBorder="1" applyAlignment="1" applyProtection="1">
      <alignment horizontal="left" vertical="center"/>
    </xf>
    <xf numFmtId="0" fontId="11" fillId="3" borderId="10" xfId="0" applyFont="1" applyFill="1" applyBorder="1" applyAlignment="1" applyProtection="1">
      <alignment horizontal="center" vertical="center" textRotation="90" wrapText="1"/>
      <protection locked="0"/>
    </xf>
    <xf numFmtId="0" fontId="22" fillId="0" borderId="4" xfId="0" applyFont="1" applyBorder="1"/>
    <xf numFmtId="167" fontId="26" fillId="2" borderId="0" xfId="3" applyNumberFormat="1" applyFont="1" applyFill="1" applyBorder="1" applyAlignment="1" applyProtection="1">
      <alignment horizontal="center"/>
      <protection locked="0"/>
    </xf>
    <xf numFmtId="0" fontId="12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right" vertical="center"/>
    </xf>
    <xf numFmtId="10" fontId="7" fillId="2" borderId="0" xfId="3" applyNumberFormat="1" applyFont="1" applyFill="1" applyProtection="1">
      <protection locked="0"/>
    </xf>
    <xf numFmtId="0" fontId="0" fillId="0" borderId="0" xfId="0" applyFill="1" applyAlignment="1">
      <alignment vertical="center"/>
    </xf>
    <xf numFmtId="165" fontId="7" fillId="6" borderId="0" xfId="1" applyFont="1" applyFill="1" applyBorder="1" applyAlignment="1">
      <alignment horizontal="center" vertical="center"/>
    </xf>
    <xf numFmtId="165" fontId="17" fillId="2" borderId="0" xfId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165" fontId="18" fillId="2" borderId="0" xfId="1" applyFont="1" applyFill="1" applyBorder="1" applyAlignment="1">
      <alignment horizontal="center" vertical="center"/>
    </xf>
    <xf numFmtId="165" fontId="7" fillId="2" borderId="0" xfId="1" applyFont="1" applyFill="1" applyBorder="1" applyAlignment="1">
      <alignment horizontal="center" vertical="center"/>
    </xf>
    <xf numFmtId="169" fontId="29" fillId="4" borderId="0" xfId="0" applyNumberFormat="1" applyFont="1" applyFill="1" applyAlignment="1" applyProtection="1">
      <alignment horizontal="right" vertical="center"/>
      <protection locked="0"/>
    </xf>
    <xf numFmtId="0" fontId="0" fillId="7" borderId="0" xfId="0" applyFill="1" applyAlignment="1">
      <alignment vertical="center"/>
    </xf>
    <xf numFmtId="170" fontId="17" fillId="2" borderId="0" xfId="1" applyNumberFormat="1" applyFont="1" applyFill="1" applyBorder="1" applyAlignment="1">
      <alignment horizontal="center" vertical="center"/>
    </xf>
    <xf numFmtId="0" fontId="31" fillId="2" borderId="0" xfId="0" applyFont="1" applyFill="1" applyBorder="1" applyAlignment="1" applyProtection="1">
      <alignment vertical="center"/>
    </xf>
    <xf numFmtId="0" fontId="31" fillId="2" borderId="0" xfId="0" applyFont="1" applyFill="1" applyBorder="1" applyAlignment="1" applyProtection="1">
      <alignment horizontal="left" vertical="center"/>
    </xf>
    <xf numFmtId="167" fontId="31" fillId="2" borderId="0" xfId="3" applyNumberFormat="1" applyFont="1" applyFill="1" applyBorder="1" applyAlignment="1" applyProtection="1">
      <alignment horizontal="center" vertical="center"/>
    </xf>
    <xf numFmtId="165" fontId="31" fillId="2" borderId="0" xfId="1" applyFont="1" applyFill="1" applyBorder="1" applyAlignment="1" applyProtection="1">
      <alignment horizontal="left" vertical="center"/>
    </xf>
    <xf numFmtId="165" fontId="31" fillId="2" borderId="0" xfId="1" applyFont="1" applyFill="1" applyBorder="1" applyAlignment="1" applyProtection="1">
      <alignment horizontal="center" vertical="center"/>
    </xf>
    <xf numFmtId="165" fontId="32" fillId="2" borderId="0" xfId="1" applyFont="1" applyFill="1" applyBorder="1" applyAlignment="1" applyProtection="1">
      <alignment horizontal="center" vertical="center"/>
    </xf>
    <xf numFmtId="165" fontId="33" fillId="2" borderId="0" xfId="1" applyFont="1" applyFill="1" applyBorder="1" applyAlignment="1" applyProtection="1">
      <alignment horizontal="center" vertical="center"/>
    </xf>
    <xf numFmtId="0" fontId="31" fillId="7" borderId="0" xfId="0" applyFont="1" applyFill="1" applyBorder="1" applyAlignment="1" applyProtection="1">
      <alignment vertical="center"/>
    </xf>
    <xf numFmtId="0" fontId="31" fillId="7" borderId="0" xfId="0" applyFont="1" applyFill="1" applyBorder="1" applyAlignment="1" applyProtection="1">
      <alignment horizontal="left" vertical="center"/>
    </xf>
    <xf numFmtId="167" fontId="31" fillId="7" borderId="0" xfId="3" applyNumberFormat="1" applyFont="1" applyFill="1" applyBorder="1" applyAlignment="1" applyProtection="1">
      <alignment horizontal="center" vertical="center"/>
    </xf>
    <xf numFmtId="165" fontId="31" fillId="7" borderId="0" xfId="1" applyFont="1" applyFill="1" applyBorder="1" applyAlignment="1" applyProtection="1">
      <alignment horizontal="left" vertical="center"/>
    </xf>
    <xf numFmtId="165" fontId="31" fillId="7" borderId="0" xfId="1" applyFont="1" applyFill="1" applyBorder="1" applyAlignment="1" applyProtection="1">
      <alignment horizontal="center" vertical="center"/>
    </xf>
    <xf numFmtId="165" fontId="32" fillId="7" borderId="0" xfId="1" applyFont="1" applyFill="1" applyBorder="1" applyAlignment="1" applyProtection="1">
      <alignment horizontal="center" vertical="center"/>
    </xf>
    <xf numFmtId="165" fontId="33" fillId="7" borderId="0" xfId="1" applyFont="1" applyFill="1" applyBorder="1" applyAlignment="1" applyProtection="1">
      <alignment horizontal="center" vertical="center"/>
    </xf>
    <xf numFmtId="0" fontId="30" fillId="2" borderId="11" xfId="0" applyFont="1" applyFill="1" applyBorder="1" applyAlignment="1" applyProtection="1">
      <alignment horizontal="left"/>
    </xf>
    <xf numFmtId="167" fontId="30" fillId="2" borderId="11" xfId="3" applyNumberFormat="1" applyFont="1" applyFill="1" applyBorder="1" applyAlignment="1" applyProtection="1">
      <alignment horizontal="center"/>
    </xf>
    <xf numFmtId="165" fontId="30" fillId="2" borderId="11" xfId="1" applyFont="1" applyFill="1" applyBorder="1" applyAlignment="1" applyProtection="1">
      <alignment horizontal="center"/>
    </xf>
    <xf numFmtId="0" fontId="33" fillId="2" borderId="0" xfId="0" applyFont="1" applyFill="1"/>
    <xf numFmtId="165" fontId="30" fillId="2" borderId="11" xfId="3" applyNumberFormat="1" applyFont="1" applyFill="1" applyBorder="1" applyAlignment="1" applyProtection="1">
      <alignment horizontal="right"/>
    </xf>
    <xf numFmtId="170" fontId="17" fillId="6" borderId="0" xfId="1" applyNumberFormat="1" applyFont="1" applyFill="1" applyBorder="1" applyAlignment="1">
      <alignment horizontal="center" vertical="center"/>
    </xf>
    <xf numFmtId="167" fontId="17" fillId="6" borderId="0" xfId="3" applyNumberFormat="1" applyFont="1" applyFill="1" applyBorder="1" applyAlignment="1">
      <alignment horizontal="center" vertical="center"/>
    </xf>
    <xf numFmtId="165" fontId="0" fillId="6" borderId="0" xfId="1" applyFont="1" applyFill="1" applyBorder="1" applyAlignment="1">
      <alignment horizontal="center" vertical="center"/>
    </xf>
    <xf numFmtId="165" fontId="16" fillId="2" borderId="11" xfId="2" applyNumberFormat="1" applyFont="1" applyFill="1" applyBorder="1" applyAlignment="1" applyProtection="1">
      <alignment horizontal="right" vertical="center"/>
    </xf>
  </cellXfs>
  <cellStyles count="376"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" xfId="182" builtinId="8" hidden="1"/>
    <cellStyle name="Lien hypertexte" xfId="184" builtinId="8" hidden="1"/>
    <cellStyle name="Lien hypertexte" xfId="186" builtinId="8" hidden="1"/>
    <cellStyle name="Lien hypertexte" xfId="188" builtinId="8" hidden="1"/>
    <cellStyle name="Lien hypertexte" xfId="190" builtinId="8" hidden="1"/>
    <cellStyle name="Lien hypertexte" xfId="192" builtinId="8" hidden="1"/>
    <cellStyle name="Lien hypertexte" xfId="194" builtinId="8" hidden="1"/>
    <cellStyle name="Lien hypertexte" xfId="196" builtinId="8" hidden="1"/>
    <cellStyle name="Lien hypertexte" xfId="198" builtinId="8" hidden="1"/>
    <cellStyle name="Lien hypertexte" xfId="200" builtinId="8" hidden="1"/>
    <cellStyle name="Lien hypertexte" xfId="202" builtinId="8" hidden="1"/>
    <cellStyle name="Lien hypertexte" xfId="204" builtinId="8" hidden="1"/>
    <cellStyle name="Lien hypertexte" xfId="206" builtinId="8" hidden="1"/>
    <cellStyle name="Lien hypertexte" xfId="208" builtinId="8" hidden="1"/>
    <cellStyle name="Lien hypertexte" xfId="210" builtinId="8" hidden="1"/>
    <cellStyle name="Lien hypertexte" xfId="212" builtinId="8" hidden="1"/>
    <cellStyle name="Lien hypertexte" xfId="214" builtinId="8" hidden="1"/>
    <cellStyle name="Lien hypertexte" xfId="216" builtinId="8" hidden="1"/>
    <cellStyle name="Lien hypertexte" xfId="218" builtinId="8" hidden="1"/>
    <cellStyle name="Lien hypertexte" xfId="220" builtinId="8" hidden="1"/>
    <cellStyle name="Lien hypertexte" xfId="222" builtinId="8" hidden="1"/>
    <cellStyle name="Lien hypertexte" xfId="224" builtinId="8" hidden="1"/>
    <cellStyle name="Lien hypertexte" xfId="226" builtinId="8" hidden="1"/>
    <cellStyle name="Lien hypertexte" xfId="228" builtinId="8" hidden="1"/>
    <cellStyle name="Lien hypertexte" xfId="230" builtinId="8" hidden="1"/>
    <cellStyle name="Lien hypertexte" xfId="232" builtinId="8" hidden="1"/>
    <cellStyle name="Lien hypertexte" xfId="234" builtinId="8" hidden="1"/>
    <cellStyle name="Lien hypertexte" xfId="236" builtinId="8" hidden="1"/>
    <cellStyle name="Lien hypertexte" xfId="238" builtinId="8" hidden="1"/>
    <cellStyle name="Lien hypertexte" xfId="240" builtinId="8" hidden="1"/>
    <cellStyle name="Lien hypertexte" xfId="242" builtinId="8" hidden="1"/>
    <cellStyle name="Lien hypertexte" xfId="244" builtinId="8" hidden="1"/>
    <cellStyle name="Lien hypertexte" xfId="246" builtinId="8" hidden="1"/>
    <cellStyle name="Lien hypertexte" xfId="248" builtinId="8" hidden="1"/>
    <cellStyle name="Lien hypertexte" xfId="250" builtinId="8" hidden="1"/>
    <cellStyle name="Lien hypertexte" xfId="252" builtinId="8" hidden="1"/>
    <cellStyle name="Lien hypertexte" xfId="254" builtinId="8" hidden="1"/>
    <cellStyle name="Lien hypertexte" xfId="256" builtinId="8" hidden="1"/>
    <cellStyle name="Lien hypertexte" xfId="258" builtinId="8" hidden="1"/>
    <cellStyle name="Lien hypertexte" xfId="260" builtinId="8" hidden="1"/>
    <cellStyle name="Lien hypertexte" xfId="262" builtinId="8" hidden="1"/>
    <cellStyle name="Lien hypertexte" xfId="264" builtinId="8" hidden="1"/>
    <cellStyle name="Lien hypertexte" xfId="266" builtinId="8" hidden="1"/>
    <cellStyle name="Lien hypertexte" xfId="268" builtinId="8" hidden="1"/>
    <cellStyle name="Lien hypertexte" xfId="270" builtinId="8" hidden="1"/>
    <cellStyle name="Lien hypertexte" xfId="272" builtinId="8" hidden="1"/>
    <cellStyle name="Lien hypertexte" xfId="274" builtinId="8" hidden="1"/>
    <cellStyle name="Lien hypertexte" xfId="276" builtinId="8" hidden="1"/>
    <cellStyle name="Lien hypertexte" xfId="278" builtinId="8" hidden="1"/>
    <cellStyle name="Lien hypertexte" xfId="280" builtinId="8" hidden="1"/>
    <cellStyle name="Lien hypertexte" xfId="282" builtinId="8" hidden="1"/>
    <cellStyle name="Lien hypertexte" xfId="284" builtinId="8" hidden="1"/>
    <cellStyle name="Lien hypertexte" xfId="286" builtinId="8" hidden="1"/>
    <cellStyle name="Lien hypertexte" xfId="288" builtinId="8" hidden="1"/>
    <cellStyle name="Lien hypertexte" xfId="290" builtinId="8" hidden="1"/>
    <cellStyle name="Lien hypertexte" xfId="292" builtinId="8" hidden="1"/>
    <cellStyle name="Lien hypertexte" xfId="294" builtinId="8" hidden="1"/>
    <cellStyle name="Lien hypertexte" xfId="296" builtinId="8" hidden="1"/>
    <cellStyle name="Lien hypertexte" xfId="298" builtinId="8" hidden="1"/>
    <cellStyle name="Lien hypertexte" xfId="300" builtinId="8" hidden="1"/>
    <cellStyle name="Lien hypertexte" xfId="302" builtinId="8" hidden="1"/>
    <cellStyle name="Lien hypertexte" xfId="304" builtinId="8" hidden="1"/>
    <cellStyle name="Lien hypertexte" xfId="306" builtinId="8" hidden="1"/>
    <cellStyle name="Lien hypertexte" xfId="308" builtinId="8" hidden="1"/>
    <cellStyle name="Lien hypertexte" xfId="310" builtinId="8" hidden="1"/>
    <cellStyle name="Lien hypertexte" xfId="312" builtinId="8" hidden="1"/>
    <cellStyle name="Lien hypertexte" xfId="314" builtinId="8" hidden="1"/>
    <cellStyle name="Lien hypertexte" xfId="316" builtinId="8" hidden="1"/>
    <cellStyle name="Lien hypertexte" xfId="318" builtinId="8" hidden="1"/>
    <cellStyle name="Lien hypertexte" xfId="320" builtinId="8" hidden="1"/>
    <cellStyle name="Lien hypertexte" xfId="322" builtinId="8" hidden="1"/>
    <cellStyle name="Lien hypertexte" xfId="324" builtinId="8" hidden="1"/>
    <cellStyle name="Lien hypertexte" xfId="326" builtinId="8" hidden="1"/>
    <cellStyle name="Lien hypertexte" xfId="328" builtinId="8" hidden="1"/>
    <cellStyle name="Lien hypertexte" xfId="330" builtinId="8" hidden="1"/>
    <cellStyle name="Lien hypertexte" xfId="332" builtinId="8" hidden="1"/>
    <cellStyle name="Lien hypertexte" xfId="334" builtinId="8" hidden="1"/>
    <cellStyle name="Lien hypertexte" xfId="336" builtinId="8" hidden="1"/>
    <cellStyle name="Lien hypertexte" xfId="338" builtinId="8" hidden="1"/>
    <cellStyle name="Lien hypertexte" xfId="340" builtinId="8" hidden="1"/>
    <cellStyle name="Lien hypertexte" xfId="342" builtinId="8" hidden="1"/>
    <cellStyle name="Lien hypertexte" xfId="344" builtinId="8" hidden="1"/>
    <cellStyle name="Lien hypertexte" xfId="346" builtinId="8" hidden="1"/>
    <cellStyle name="Lien hypertexte" xfId="348" builtinId="8" hidden="1"/>
    <cellStyle name="Lien hypertexte" xfId="350" builtinId="8" hidden="1"/>
    <cellStyle name="Lien hypertexte" xfId="352" builtinId="8" hidden="1"/>
    <cellStyle name="Lien hypertexte" xfId="354" builtinId="8" hidden="1"/>
    <cellStyle name="Lien hypertexte" xfId="356" builtinId="8" hidden="1"/>
    <cellStyle name="Lien hypertexte" xfId="358" builtinId="8" hidden="1"/>
    <cellStyle name="Lien hypertexte" xfId="360" builtinId="8" hidden="1"/>
    <cellStyle name="Lien hypertexte" xfId="362" builtinId="8" hidden="1"/>
    <cellStyle name="Lien hypertexte" xfId="364" builtinId="8" hidden="1"/>
    <cellStyle name="Lien hypertexte" xfId="366" builtinId="8" hidden="1"/>
    <cellStyle name="Lien hypertexte" xfId="368" builtinId="8" hidden="1"/>
    <cellStyle name="Lien hypertexte" xfId="370" builtinId="8" hidden="1"/>
    <cellStyle name="Lien hypertexte" xfId="372" builtinId="8" hidden="1"/>
    <cellStyle name="Lien hypertexte" xfId="374" builtinId="8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Lien hypertexte visité" xfId="183" builtinId="9" hidden="1"/>
    <cellStyle name="Lien hypertexte visité" xfId="185" builtinId="9" hidden="1"/>
    <cellStyle name="Lien hypertexte visité" xfId="187" builtinId="9" hidden="1"/>
    <cellStyle name="Lien hypertexte visité" xfId="189" builtinId="9" hidden="1"/>
    <cellStyle name="Lien hypertexte visité" xfId="191" builtinId="9" hidden="1"/>
    <cellStyle name="Lien hypertexte visité" xfId="193" builtinId="9" hidden="1"/>
    <cellStyle name="Lien hypertexte visité" xfId="195" builtinId="9" hidden="1"/>
    <cellStyle name="Lien hypertexte visité" xfId="197" builtinId="9" hidden="1"/>
    <cellStyle name="Lien hypertexte visité" xfId="199" builtinId="9" hidden="1"/>
    <cellStyle name="Lien hypertexte visité" xfId="201" builtinId="9" hidden="1"/>
    <cellStyle name="Lien hypertexte visité" xfId="203" builtinId="9" hidden="1"/>
    <cellStyle name="Lien hypertexte visité" xfId="205" builtinId="9" hidden="1"/>
    <cellStyle name="Lien hypertexte visité" xfId="207" builtinId="9" hidden="1"/>
    <cellStyle name="Lien hypertexte visité" xfId="209" builtinId="9" hidden="1"/>
    <cellStyle name="Lien hypertexte visité" xfId="211" builtinId="9" hidden="1"/>
    <cellStyle name="Lien hypertexte visité" xfId="213" builtinId="9" hidden="1"/>
    <cellStyle name="Lien hypertexte visité" xfId="215" builtinId="9" hidden="1"/>
    <cellStyle name="Lien hypertexte visité" xfId="217" builtinId="9" hidden="1"/>
    <cellStyle name="Lien hypertexte visité" xfId="219" builtinId="9" hidden="1"/>
    <cellStyle name="Lien hypertexte visité" xfId="221" builtinId="9" hidden="1"/>
    <cellStyle name="Lien hypertexte visité" xfId="223" builtinId="9" hidden="1"/>
    <cellStyle name="Lien hypertexte visité" xfId="225" builtinId="9" hidden="1"/>
    <cellStyle name="Lien hypertexte visité" xfId="227" builtinId="9" hidden="1"/>
    <cellStyle name="Lien hypertexte visité" xfId="229" builtinId="9" hidden="1"/>
    <cellStyle name="Lien hypertexte visité" xfId="231" builtinId="9" hidden="1"/>
    <cellStyle name="Lien hypertexte visité" xfId="233" builtinId="9" hidden="1"/>
    <cellStyle name="Lien hypertexte visité" xfId="235" builtinId="9" hidden="1"/>
    <cellStyle name="Lien hypertexte visité" xfId="237" builtinId="9" hidden="1"/>
    <cellStyle name="Lien hypertexte visité" xfId="239" builtinId="9" hidden="1"/>
    <cellStyle name="Lien hypertexte visité" xfId="241" builtinId="9" hidden="1"/>
    <cellStyle name="Lien hypertexte visité" xfId="243" builtinId="9" hidden="1"/>
    <cellStyle name="Lien hypertexte visité" xfId="245" builtinId="9" hidden="1"/>
    <cellStyle name="Lien hypertexte visité" xfId="247" builtinId="9" hidden="1"/>
    <cellStyle name="Lien hypertexte visité" xfId="249" builtinId="9" hidden="1"/>
    <cellStyle name="Lien hypertexte visité" xfId="251" builtinId="9" hidden="1"/>
    <cellStyle name="Lien hypertexte visité" xfId="253" builtinId="9" hidden="1"/>
    <cellStyle name="Lien hypertexte visité" xfId="255" builtinId="9" hidden="1"/>
    <cellStyle name="Lien hypertexte visité" xfId="257" builtinId="9" hidden="1"/>
    <cellStyle name="Lien hypertexte visité" xfId="259" builtinId="9" hidden="1"/>
    <cellStyle name="Lien hypertexte visité" xfId="261" builtinId="9" hidden="1"/>
    <cellStyle name="Lien hypertexte visité" xfId="263" builtinId="9" hidden="1"/>
    <cellStyle name="Lien hypertexte visité" xfId="265" builtinId="9" hidden="1"/>
    <cellStyle name="Lien hypertexte visité" xfId="267" builtinId="9" hidden="1"/>
    <cellStyle name="Lien hypertexte visité" xfId="269" builtinId="9" hidden="1"/>
    <cellStyle name="Lien hypertexte visité" xfId="271" builtinId="9" hidden="1"/>
    <cellStyle name="Lien hypertexte visité" xfId="273" builtinId="9" hidden="1"/>
    <cellStyle name="Lien hypertexte visité" xfId="275" builtinId="9" hidden="1"/>
    <cellStyle name="Lien hypertexte visité" xfId="277" builtinId="9" hidden="1"/>
    <cellStyle name="Lien hypertexte visité" xfId="279" builtinId="9" hidden="1"/>
    <cellStyle name="Lien hypertexte visité" xfId="281" builtinId="9" hidden="1"/>
    <cellStyle name="Lien hypertexte visité" xfId="283" builtinId="9" hidden="1"/>
    <cellStyle name="Lien hypertexte visité" xfId="285" builtinId="9" hidden="1"/>
    <cellStyle name="Lien hypertexte visité" xfId="287" builtinId="9" hidden="1"/>
    <cellStyle name="Lien hypertexte visité" xfId="289" builtinId="9" hidden="1"/>
    <cellStyle name="Lien hypertexte visité" xfId="291" builtinId="9" hidden="1"/>
    <cellStyle name="Lien hypertexte visité" xfId="293" builtinId="9" hidden="1"/>
    <cellStyle name="Lien hypertexte visité" xfId="295" builtinId="9" hidden="1"/>
    <cellStyle name="Lien hypertexte visité" xfId="297" builtinId="9" hidden="1"/>
    <cellStyle name="Lien hypertexte visité" xfId="299" builtinId="9" hidden="1"/>
    <cellStyle name="Lien hypertexte visité" xfId="301" builtinId="9" hidden="1"/>
    <cellStyle name="Lien hypertexte visité" xfId="303" builtinId="9" hidden="1"/>
    <cellStyle name="Lien hypertexte visité" xfId="305" builtinId="9" hidden="1"/>
    <cellStyle name="Lien hypertexte visité" xfId="307" builtinId="9" hidden="1"/>
    <cellStyle name="Lien hypertexte visité" xfId="309" builtinId="9" hidden="1"/>
    <cellStyle name="Lien hypertexte visité" xfId="311" builtinId="9" hidden="1"/>
    <cellStyle name="Lien hypertexte visité" xfId="313" builtinId="9" hidden="1"/>
    <cellStyle name="Lien hypertexte visité" xfId="315" builtinId="9" hidden="1"/>
    <cellStyle name="Lien hypertexte visité" xfId="317" builtinId="9" hidden="1"/>
    <cellStyle name="Lien hypertexte visité" xfId="319" builtinId="9" hidden="1"/>
    <cellStyle name="Lien hypertexte visité" xfId="321" builtinId="9" hidden="1"/>
    <cellStyle name="Lien hypertexte visité" xfId="323" builtinId="9" hidden="1"/>
    <cellStyle name="Lien hypertexte visité" xfId="325" builtinId="9" hidden="1"/>
    <cellStyle name="Lien hypertexte visité" xfId="327" builtinId="9" hidden="1"/>
    <cellStyle name="Lien hypertexte visité" xfId="329" builtinId="9" hidden="1"/>
    <cellStyle name="Lien hypertexte visité" xfId="331" builtinId="9" hidden="1"/>
    <cellStyle name="Lien hypertexte visité" xfId="333" builtinId="9" hidden="1"/>
    <cellStyle name="Lien hypertexte visité" xfId="335" builtinId="9" hidden="1"/>
    <cellStyle name="Lien hypertexte visité" xfId="337" builtinId="9" hidden="1"/>
    <cellStyle name="Lien hypertexte visité" xfId="339" builtinId="9" hidden="1"/>
    <cellStyle name="Lien hypertexte visité" xfId="341" builtinId="9" hidden="1"/>
    <cellStyle name="Lien hypertexte visité" xfId="343" builtinId="9" hidden="1"/>
    <cellStyle name="Lien hypertexte visité" xfId="345" builtinId="9" hidden="1"/>
    <cellStyle name="Lien hypertexte visité" xfId="347" builtinId="9" hidden="1"/>
    <cellStyle name="Lien hypertexte visité" xfId="349" builtinId="9" hidden="1"/>
    <cellStyle name="Lien hypertexte visité" xfId="351" builtinId="9" hidden="1"/>
    <cellStyle name="Lien hypertexte visité" xfId="353" builtinId="9" hidden="1"/>
    <cellStyle name="Lien hypertexte visité" xfId="355" builtinId="9" hidden="1"/>
    <cellStyle name="Lien hypertexte visité" xfId="357" builtinId="9" hidden="1"/>
    <cellStyle name="Lien hypertexte visité" xfId="359" builtinId="9" hidden="1"/>
    <cellStyle name="Lien hypertexte visité" xfId="361" builtinId="9" hidden="1"/>
    <cellStyle name="Lien hypertexte visité" xfId="363" builtinId="9" hidden="1"/>
    <cellStyle name="Lien hypertexte visité" xfId="365" builtinId="9" hidden="1"/>
    <cellStyle name="Lien hypertexte visité" xfId="367" builtinId="9" hidden="1"/>
    <cellStyle name="Lien hypertexte visité" xfId="369" builtinId="9" hidden="1"/>
    <cellStyle name="Lien hypertexte visité" xfId="371" builtinId="9" hidden="1"/>
    <cellStyle name="Lien hypertexte visité" xfId="373" builtinId="9" hidden="1"/>
    <cellStyle name="Lien hypertexte visité" xfId="375" builtinId="9" hidden="1"/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9" defaultPivotStyle="PivotStyleMedium4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showGridLines="0" tabSelected="1" workbookViewId="0"/>
  </sheetViews>
  <sheetFormatPr baseColWidth="10" defaultColWidth="10.6640625" defaultRowHeight="15" x14ac:dyDescent="0"/>
  <cols>
    <col min="1" max="1" width="10.6640625" style="17" customWidth="1"/>
    <col min="2" max="2" width="20.1640625" style="17" customWidth="1"/>
    <col min="3" max="4" width="12.83203125" style="17" customWidth="1"/>
    <col min="5" max="6" width="12.83203125" style="21" customWidth="1"/>
    <col min="7" max="7" width="10.6640625" style="17"/>
    <col min="8" max="8" width="12.83203125" style="17" customWidth="1"/>
    <col min="9" max="10" width="10.6640625" style="17"/>
    <col min="11" max="11" width="11.1640625" style="17" bestFit="1" customWidth="1"/>
    <col min="12" max="12" width="8.6640625" style="17" customWidth="1"/>
    <col min="13" max="13" width="6.6640625" style="17" customWidth="1"/>
    <col min="14" max="14" width="11.6640625" style="17" customWidth="1"/>
    <col min="15" max="16384" width="10.6640625" style="17"/>
  </cols>
  <sheetData>
    <row r="1" spans="1:15" s="43" customFormat="1" ht="20">
      <c r="A1" s="70" t="s">
        <v>33</v>
      </c>
      <c r="B1" s="70"/>
      <c r="C1" s="70"/>
      <c r="D1" s="70"/>
      <c r="E1" s="71"/>
      <c r="F1" s="71"/>
      <c r="G1" s="71"/>
      <c r="H1" s="71"/>
      <c r="I1" s="72" t="s">
        <v>40</v>
      </c>
      <c r="J1" s="72" t="s">
        <v>5</v>
      </c>
      <c r="K1" s="82">
        <v>43465</v>
      </c>
      <c r="L1" s="83"/>
      <c r="M1" s="83"/>
      <c r="N1" s="83"/>
    </row>
    <row r="2" spans="1:15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5" s="1" customFormat="1" ht="80" customHeight="1">
      <c r="A3" s="13" t="s">
        <v>0</v>
      </c>
      <c r="B3" s="13" t="s">
        <v>1</v>
      </c>
      <c r="C3" s="15" t="s">
        <v>67</v>
      </c>
      <c r="D3" s="15" t="s">
        <v>68</v>
      </c>
      <c r="E3" s="15" t="s">
        <v>69</v>
      </c>
      <c r="F3" s="15" t="s">
        <v>70</v>
      </c>
      <c r="G3" s="15" t="s">
        <v>10</v>
      </c>
      <c r="H3" s="15" t="s">
        <v>71</v>
      </c>
      <c r="I3" s="15" t="s">
        <v>11</v>
      </c>
      <c r="J3" s="15" t="s">
        <v>12</v>
      </c>
      <c r="K3" s="15" t="s">
        <v>13</v>
      </c>
      <c r="L3" s="15" t="s">
        <v>14</v>
      </c>
      <c r="M3" s="67" t="s">
        <v>2</v>
      </c>
      <c r="N3" s="15" t="s">
        <v>15</v>
      </c>
      <c r="O3" s="15" t="s">
        <v>77</v>
      </c>
    </row>
    <row r="4" spans="1:15" s="43" customFormat="1" ht="21.75" customHeight="1">
      <c r="A4" s="78" t="s">
        <v>24</v>
      </c>
      <c r="B4" s="79" t="s">
        <v>72</v>
      </c>
      <c r="C4" s="42">
        <v>1.68405211236606E-2</v>
      </c>
      <c r="D4" s="42">
        <v>0.20161792159302999</v>
      </c>
      <c r="E4" s="42">
        <v>8.7336487304763497E-2</v>
      </c>
      <c r="F4" s="42">
        <v>0.26793492754911602</v>
      </c>
      <c r="G4" s="76">
        <f t="shared" ref="G4:G14" si="0">C4/E4</f>
        <v>0.19282343088628073</v>
      </c>
      <c r="H4" s="42">
        <v>0.11960573179822731</v>
      </c>
      <c r="I4" s="42">
        <v>2.2855691697207581E-2</v>
      </c>
      <c r="J4" s="42">
        <v>5.584455225695395E-3</v>
      </c>
      <c r="K4" s="42">
        <v>-7.5810556040194266E-2</v>
      </c>
      <c r="L4" s="76">
        <v>0</v>
      </c>
      <c r="M4" s="80">
        <v>0</v>
      </c>
      <c r="N4" s="81" t="s">
        <v>16</v>
      </c>
      <c r="O4" s="84">
        <v>42005</v>
      </c>
    </row>
    <row r="5" spans="1:15" s="43" customFormat="1" ht="21.75" customHeight="1">
      <c r="A5" s="77" t="s">
        <v>29</v>
      </c>
      <c r="B5" s="44" t="s">
        <v>42</v>
      </c>
      <c r="C5" s="105">
        <v>3.2488062601395001E-2</v>
      </c>
      <c r="D5" s="105">
        <v>0.37667486684659301</v>
      </c>
      <c r="E5" s="105">
        <v>7.9726177979549104E-2</v>
      </c>
      <c r="F5" s="105">
        <v>0.205099685788171</v>
      </c>
      <c r="G5" s="45">
        <f t="shared" si="0"/>
        <v>0.40749554819658668</v>
      </c>
      <c r="H5" s="105">
        <v>1.0731570456617767E-2</v>
      </c>
      <c r="I5" s="105">
        <v>2.1374525587649629E-3</v>
      </c>
      <c r="J5" s="105">
        <v>-2.6595713328475989E-2</v>
      </c>
      <c r="K5" s="105">
        <v>-0.112989674796109</v>
      </c>
      <c r="L5" s="45">
        <v>0</v>
      </c>
      <c r="M5" s="46">
        <v>0</v>
      </c>
      <c r="N5" s="75" t="s">
        <v>34</v>
      </c>
      <c r="O5" s="104">
        <v>42005</v>
      </c>
    </row>
    <row r="6" spans="1:15" s="43" customFormat="1" ht="21.75" customHeight="1">
      <c r="A6" s="78" t="s">
        <v>73</v>
      </c>
      <c r="B6" s="79" t="s">
        <v>74</v>
      </c>
      <c r="C6" s="42">
        <v>4.7938367372520399E-2</v>
      </c>
      <c r="D6" s="42">
        <v>0.67381352052495003</v>
      </c>
      <c r="E6" s="42">
        <v>7.5734729281423302E-2</v>
      </c>
      <c r="F6" s="42">
        <v>0.230522945570971</v>
      </c>
      <c r="G6" s="76">
        <f t="shared" si="0"/>
        <v>0.63297733849930093</v>
      </c>
      <c r="H6" s="42">
        <v>0.23048014359434599</v>
      </c>
      <c r="I6" s="42">
        <v>4.2359162846562715E-2</v>
      </c>
      <c r="J6" s="42">
        <v>1.059654361442286E-2</v>
      </c>
      <c r="K6" s="42">
        <v>-6.4043767230908877E-2</v>
      </c>
      <c r="L6" s="76">
        <v>0</v>
      </c>
      <c r="M6" s="80">
        <v>0</v>
      </c>
      <c r="N6" s="81" t="s">
        <v>4</v>
      </c>
      <c r="O6" s="84">
        <v>42916</v>
      </c>
    </row>
    <row r="7" spans="1:15" s="43" customFormat="1" ht="21.75" customHeight="1">
      <c r="A7" s="77" t="s">
        <v>39</v>
      </c>
      <c r="B7" s="44" t="s">
        <v>44</v>
      </c>
      <c r="C7" s="105">
        <v>4.0306178331421597E-2</v>
      </c>
      <c r="D7" s="105">
        <v>0.54448857994041699</v>
      </c>
      <c r="E7" s="105">
        <v>0.108597223756852</v>
      </c>
      <c r="F7" s="105">
        <v>0.193293417906614</v>
      </c>
      <c r="G7" s="45">
        <f t="shared" si="0"/>
        <v>0.37115293501118124</v>
      </c>
      <c r="H7" s="105">
        <v>7.8122833772355627E-2</v>
      </c>
      <c r="I7" s="105">
        <v>1.5160108205508394E-2</v>
      </c>
      <c r="J7" s="105">
        <v>-1.1759929178711936E-2</v>
      </c>
      <c r="K7" s="105">
        <v>-0.10908739664831457</v>
      </c>
      <c r="L7" s="45">
        <v>0</v>
      </c>
      <c r="M7" s="46">
        <v>0</v>
      </c>
      <c r="N7" s="75" t="s">
        <v>16</v>
      </c>
      <c r="O7" s="104">
        <v>42005</v>
      </c>
    </row>
    <row r="8" spans="1:15" s="74" customFormat="1" ht="21.75" customHeight="1">
      <c r="A8" s="78" t="s">
        <v>36</v>
      </c>
      <c r="B8" s="79" t="s">
        <v>46</v>
      </c>
      <c r="C8" s="42">
        <v>2.0565502923209002E-2</v>
      </c>
      <c r="D8" s="42">
        <v>0.250856149593783</v>
      </c>
      <c r="E8" s="42">
        <v>6.8561341483377697E-2</v>
      </c>
      <c r="F8" s="42">
        <v>0.29645663198619698</v>
      </c>
      <c r="G8" s="76">
        <f t="shared" si="0"/>
        <v>0.29995770908588465</v>
      </c>
      <c r="H8" s="42">
        <v>9.9816849816841025E-2</v>
      </c>
      <c r="I8" s="42">
        <v>1.9213588643386181E-2</v>
      </c>
      <c r="J8" s="42">
        <v>-1.5543122344752192E-15</v>
      </c>
      <c r="K8" s="42">
        <v>-5.2126286940904487E-2</v>
      </c>
      <c r="L8" s="76">
        <v>0</v>
      </c>
      <c r="M8" s="80">
        <v>0</v>
      </c>
      <c r="N8" s="81" t="s">
        <v>16</v>
      </c>
      <c r="O8" s="84">
        <v>42005</v>
      </c>
    </row>
    <row r="9" spans="1:15" s="43" customFormat="1" ht="21.75" customHeight="1">
      <c r="A9" s="77" t="s">
        <v>19</v>
      </c>
      <c r="B9" s="44" t="s">
        <v>47</v>
      </c>
      <c r="C9" s="105">
        <v>5.8798558075256802E-2</v>
      </c>
      <c r="D9" s="105">
        <v>0.87425149700598803</v>
      </c>
      <c r="E9" s="105">
        <v>0.119815260967885</v>
      </c>
      <c r="F9" s="105">
        <v>0.24046920821114401</v>
      </c>
      <c r="G9" s="45">
        <f t="shared" si="0"/>
        <v>0.49074347958910702</v>
      </c>
      <c r="H9" s="105">
        <v>0.22504892367906049</v>
      </c>
      <c r="I9" s="105">
        <v>4.1437233323653011E-2</v>
      </c>
      <c r="J9" s="105">
        <v>9.7703661078656356E-3</v>
      </c>
      <c r="K9" s="105">
        <v>-4.6489561486090292E-2</v>
      </c>
      <c r="L9" s="45">
        <v>0</v>
      </c>
      <c r="M9" s="46">
        <v>0</v>
      </c>
      <c r="N9" s="75" t="s">
        <v>16</v>
      </c>
      <c r="O9" s="104">
        <v>42005</v>
      </c>
    </row>
    <row r="10" spans="1:15" s="43" customFormat="1" ht="21.75" customHeight="1">
      <c r="A10" s="78" t="s">
        <v>79</v>
      </c>
      <c r="B10" s="79" t="s">
        <v>80</v>
      </c>
      <c r="C10" s="42">
        <v>2.0339649305735098E-2</v>
      </c>
      <c r="D10" s="42">
        <v>0.24781584745118901</v>
      </c>
      <c r="E10" s="42">
        <v>7.0993571964274804E-2</v>
      </c>
      <c r="F10" s="42">
        <v>0.170173972498671</v>
      </c>
      <c r="G10" s="76">
        <f t="shared" si="0"/>
        <v>0.28649987235422331</v>
      </c>
      <c r="H10" s="42">
        <v>8.2443653618030854E-2</v>
      </c>
      <c r="I10" s="42">
        <v>1.5972614686369679E-2</v>
      </c>
      <c r="J10" s="42">
        <v>-3.745632080490946E-3</v>
      </c>
      <c r="K10" s="42">
        <v>-8.4350262417532296E-2</v>
      </c>
      <c r="L10" s="76">
        <v>0</v>
      </c>
      <c r="M10" s="80">
        <v>0</v>
      </c>
      <c r="N10" s="81" t="s">
        <v>4</v>
      </c>
      <c r="O10" s="84">
        <v>43465</v>
      </c>
    </row>
    <row r="11" spans="1:15" s="43" customFormat="1" ht="21.75" customHeight="1">
      <c r="A11" s="77" t="s">
        <v>78</v>
      </c>
      <c r="B11" s="44" t="s">
        <v>81</v>
      </c>
      <c r="C11" s="105">
        <v>1.3526106014833001E-2</v>
      </c>
      <c r="D11" s="105">
        <v>0.159269300663931</v>
      </c>
      <c r="E11" s="105">
        <v>3.8458306577954703E-2</v>
      </c>
      <c r="F11" s="105">
        <v>8.1877905771328405E-2</v>
      </c>
      <c r="G11" s="45">
        <f t="shared" si="0"/>
        <v>0.35170831007381159</v>
      </c>
      <c r="H11" s="105">
        <v>2.6749211613389168E-2</v>
      </c>
      <c r="I11" s="105">
        <v>5.2935025381579109E-3</v>
      </c>
      <c r="J11" s="105">
        <v>-6.1876620853829924E-5</v>
      </c>
      <c r="K11" s="105">
        <v>-6.5980371363931797E-2</v>
      </c>
      <c r="L11" s="45">
        <v>0</v>
      </c>
      <c r="M11" s="46">
        <v>0</v>
      </c>
      <c r="N11" s="106" t="s">
        <v>16</v>
      </c>
      <c r="O11" s="104">
        <v>43281</v>
      </c>
    </row>
    <row r="12" spans="1:15" s="43" customFormat="1" ht="21.75" customHeight="1">
      <c r="A12" s="78" t="s">
        <v>65</v>
      </c>
      <c r="B12" s="79" t="s">
        <v>66</v>
      </c>
      <c r="C12" s="42">
        <v>3.7971925249114198E-2</v>
      </c>
      <c r="D12" s="42">
        <v>0.50648262792166798</v>
      </c>
      <c r="E12" s="42">
        <v>7.5585346868338801E-2</v>
      </c>
      <c r="F12" s="42">
        <v>0.25299684542586698</v>
      </c>
      <c r="G12" s="76">
        <f t="shared" si="0"/>
        <v>0.50237151541100999</v>
      </c>
      <c r="H12" s="42">
        <v>0.18361367758669589</v>
      </c>
      <c r="I12" s="42">
        <v>3.429398656096283E-2</v>
      </c>
      <c r="J12" s="42">
        <v>7.148251204811551E-3</v>
      </c>
      <c r="K12" s="42">
        <v>-5.9347549663566479E-2</v>
      </c>
      <c r="L12" s="76">
        <v>0</v>
      </c>
      <c r="M12" s="80">
        <v>0</v>
      </c>
      <c r="N12" s="81" t="s">
        <v>4</v>
      </c>
      <c r="O12" s="84">
        <v>42370</v>
      </c>
    </row>
    <row r="13" spans="1:15" s="43" customFormat="1" ht="21.75" customHeight="1">
      <c r="A13" s="77" t="s">
        <v>75</v>
      </c>
      <c r="B13" s="44" t="s">
        <v>76</v>
      </c>
      <c r="C13" s="105">
        <v>4.0864407535301003E-2</v>
      </c>
      <c r="D13" s="105">
        <v>0.55358757231397504</v>
      </c>
      <c r="E13" s="105">
        <v>4.42829479305029E-2</v>
      </c>
      <c r="F13" s="105">
        <v>0.17097649384229799</v>
      </c>
      <c r="G13" s="45">
        <f t="shared" si="0"/>
        <v>0.92280233013016855</v>
      </c>
      <c r="H13" s="105">
        <v>0.14401485232764455</v>
      </c>
      <c r="I13" s="105">
        <v>2.7274085549567204E-2</v>
      </c>
      <c r="J13" s="105">
        <v>1.86434621125217E-2</v>
      </c>
      <c r="K13" s="105">
        <v>-4.7837928230607604E-2</v>
      </c>
      <c r="L13" s="45"/>
      <c r="M13" s="46">
        <v>0</v>
      </c>
      <c r="N13" s="75" t="s">
        <v>34</v>
      </c>
      <c r="O13" s="104">
        <v>43100</v>
      </c>
    </row>
    <row r="14" spans="1:15" s="43" customFormat="1" ht="21.75" customHeight="1">
      <c r="A14" s="78" t="s">
        <v>26</v>
      </c>
      <c r="B14" s="79" t="s">
        <v>43</v>
      </c>
      <c r="C14" s="42">
        <v>5.2857202880032296E-3</v>
      </c>
      <c r="D14" s="42">
        <v>5.96774193548388E-2</v>
      </c>
      <c r="E14" s="42">
        <v>0.115637675038625</v>
      </c>
      <c r="F14" s="42">
        <v>0.49478748997594202</v>
      </c>
      <c r="G14" s="76">
        <f t="shared" si="0"/>
        <v>4.5709326880168655E-2</v>
      </c>
      <c r="H14" s="42">
        <v>3.8735177865612647E-2</v>
      </c>
      <c r="I14" s="42">
        <v>7.6307672435309559E-3</v>
      </c>
      <c r="J14" s="42">
        <v>-5.5181745016243955E-3</v>
      </c>
      <c r="K14" s="42">
        <v>-7.7945953878816088E-2</v>
      </c>
      <c r="L14" s="76"/>
      <c r="M14" s="80">
        <v>0</v>
      </c>
      <c r="N14" s="81" t="s">
        <v>16</v>
      </c>
      <c r="O14" s="84">
        <v>42005</v>
      </c>
    </row>
    <row r="15" spans="1:15">
      <c r="C15" s="26"/>
      <c r="E15" s="17"/>
      <c r="F15" s="23"/>
    </row>
    <row r="16" spans="1:15">
      <c r="A16" s="47" t="s">
        <v>17</v>
      </c>
      <c r="B16" s="47" t="s">
        <v>18</v>
      </c>
      <c r="C16" s="48">
        <f>AVERAGE(C4:C14)</f>
        <v>3.0447727165495445E-2</v>
      </c>
      <c r="D16" s="48">
        <f t="shared" ref="D16:K16" si="1">AVERAGE(D4:D14)</f>
        <v>0.4044123002918511</v>
      </c>
      <c r="E16" s="48">
        <f t="shared" si="1"/>
        <v>8.0429915377595154E-2</v>
      </c>
      <c r="F16" s="48">
        <f t="shared" si="1"/>
        <v>0.23678086586602906</v>
      </c>
      <c r="G16" s="49">
        <f t="shared" si="1"/>
        <v>0.40947652691979303</v>
      </c>
      <c r="H16" s="48">
        <f t="shared" si="1"/>
        <v>0.11266932964807466</v>
      </c>
      <c r="I16" s="48">
        <f t="shared" si="1"/>
        <v>2.1238926713970128E-2</v>
      </c>
      <c r="J16" s="48">
        <f t="shared" si="1"/>
        <v>3.6925023228713549E-4</v>
      </c>
      <c r="K16" s="48">
        <f t="shared" si="1"/>
        <v>-7.2364482608815978E-2</v>
      </c>
    </row>
    <row r="17" spans="1:11">
      <c r="A17" s="66" t="s">
        <v>20</v>
      </c>
      <c r="B17" s="66" t="s">
        <v>21</v>
      </c>
      <c r="C17" s="48">
        <v>1.6862362540955189E-2</v>
      </c>
      <c r="D17" s="48">
        <v>0.20184678937087464</v>
      </c>
      <c r="E17" s="48">
        <v>6.748539277852382E-2</v>
      </c>
      <c r="F17" s="48">
        <v>0.21502153868121338</v>
      </c>
      <c r="G17" s="107">
        <f>C17/E17</f>
        <v>0.24986685039079115</v>
      </c>
      <c r="H17" s="48">
        <v>9.4086395308414339E-2</v>
      </c>
      <c r="I17" s="48">
        <v>1.8149126177801955E-2</v>
      </c>
      <c r="J17" s="48">
        <v>-8.6656127852036136E-4</v>
      </c>
      <c r="K17" s="48">
        <v>-6.5134618812735745E-2</v>
      </c>
    </row>
    <row r="18" spans="1:11">
      <c r="A18" s="1" t="s">
        <v>32</v>
      </c>
      <c r="B18" s="1"/>
      <c r="C18" s="1"/>
      <c r="D18" s="1"/>
      <c r="E18" s="2"/>
      <c r="F18" s="16"/>
      <c r="G18" s="1"/>
      <c r="H18" s="1"/>
      <c r="I18" s="1"/>
      <c r="J18" s="1"/>
      <c r="K18" s="1"/>
    </row>
    <row r="19" spans="1:11">
      <c r="I19" s="73"/>
    </row>
  </sheetData>
  <sheetProtection selectLockedCells="1"/>
  <autoFilter ref="A3:O3"/>
  <conditionalFormatting sqref="C18">
    <cfRule type="iconSet" priority="16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18">
    <cfRule type="iconSet" priority="17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5">
    <cfRule type="iconSet" priority="52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2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15">
    <cfRule type="iconSet" priority="53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4">
    <cfRule type="iconSet" priority="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4">
    <cfRule type="iconSet" priority="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4">
    <cfRule type="iconSet" priority="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4">
    <cfRule type="iconSet" priority="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4">
    <cfRule type="iconSet" priority="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4">
    <cfRule type="iconSet" priority="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4">
    <cfRule type="iconSet" priority="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4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4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E20" sqref="E20"/>
    </sheetView>
  </sheetViews>
  <sheetFormatPr baseColWidth="10" defaultColWidth="10.6640625" defaultRowHeight="15" x14ac:dyDescent="0"/>
  <cols>
    <col min="1" max="1" width="10.6640625" style="17" customWidth="1"/>
    <col min="2" max="2" width="20.1640625" style="17" customWidth="1"/>
    <col min="3" max="4" width="12.83203125" style="17" customWidth="1"/>
    <col min="5" max="6" width="12.83203125" style="21" customWidth="1"/>
    <col min="7" max="7" width="10.6640625" style="17"/>
    <col min="8" max="8" width="12.83203125" style="17" customWidth="1"/>
    <col min="9" max="11" width="10.6640625" style="17"/>
    <col min="12" max="12" width="8.6640625" style="17" customWidth="1"/>
    <col min="13" max="13" width="6.6640625" style="17" customWidth="1"/>
    <col min="14" max="14" width="11.6640625" style="17" customWidth="1"/>
    <col min="15" max="16384" width="10.6640625" style="17"/>
  </cols>
  <sheetData>
    <row r="1" spans="1:14" s="1" customFormat="1" ht="20">
      <c r="A1" s="7" t="s">
        <v>33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48</v>
      </c>
      <c r="M1" s="9" t="s">
        <v>5</v>
      </c>
      <c r="N1" s="82">
        <v>43465</v>
      </c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6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4" t="s">
        <v>38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85" t="s">
        <v>27</v>
      </c>
      <c r="B4" s="86" t="s">
        <v>28</v>
      </c>
      <c r="C4" s="87">
        <v>5.8125075205861521E-2</v>
      </c>
      <c r="D4" s="87">
        <v>0.48470948012232395</v>
      </c>
      <c r="E4" s="87">
        <v>9.7126754300419879E-2</v>
      </c>
      <c r="F4" s="87">
        <v>0.24464831804281348</v>
      </c>
      <c r="G4" s="88">
        <v>0.59844556347550315</v>
      </c>
      <c r="H4" s="87">
        <v>0.15191905094207936</v>
      </c>
      <c r="I4" s="87">
        <v>9.5718980057257763E-2</v>
      </c>
      <c r="J4" s="87">
        <v>0.14012810020712618</v>
      </c>
      <c r="K4" s="87">
        <v>0.15203064202856287</v>
      </c>
      <c r="L4" s="89">
        <v>0</v>
      </c>
      <c r="M4" s="90">
        <v>0</v>
      </c>
      <c r="N4" s="91" t="s">
        <v>16</v>
      </c>
    </row>
    <row r="5" spans="1:14" s="1" customFormat="1" ht="21.75" customHeight="1">
      <c r="A5" s="92" t="s">
        <v>24</v>
      </c>
      <c r="B5" s="93" t="s">
        <v>25</v>
      </c>
      <c r="C5" s="94">
        <v>3.8000172329873738E-2</v>
      </c>
      <c r="D5" s="94">
        <v>0.29808871258564729</v>
      </c>
      <c r="E5" s="94">
        <v>8.2834037541940214E-2</v>
      </c>
      <c r="F5" s="94">
        <v>0.25200144248106754</v>
      </c>
      <c r="G5" s="95">
        <v>0.45875069545696884</v>
      </c>
      <c r="H5" s="94">
        <v>6.6484949040056973E-2</v>
      </c>
      <c r="I5" s="94">
        <v>6.4562084551873955E-2</v>
      </c>
      <c r="J5" s="94">
        <v>0.10265017901342177</v>
      </c>
      <c r="K5" s="94">
        <v>6.6531969021264459E-2</v>
      </c>
      <c r="L5" s="96">
        <v>0</v>
      </c>
      <c r="M5" s="97" t="s">
        <v>3</v>
      </c>
      <c r="N5" s="98" t="s">
        <v>4</v>
      </c>
    </row>
    <row r="6" spans="1:14" s="1" customFormat="1" ht="21.75" customHeight="1">
      <c r="A6" s="85" t="s">
        <v>24</v>
      </c>
      <c r="B6" s="86" t="s">
        <v>41</v>
      </c>
      <c r="C6" s="87">
        <v>1.659170182786629E-2</v>
      </c>
      <c r="D6" s="87">
        <v>0.12199696347235855</v>
      </c>
      <c r="E6" s="87">
        <v>9.2527065570600697E-2</v>
      </c>
      <c r="F6" s="87">
        <v>0.26793492754911552</v>
      </c>
      <c r="G6" s="88">
        <v>0.17931728111712744</v>
      </c>
      <c r="H6" s="87">
        <v>4.05864325354095E-2</v>
      </c>
      <c r="I6" s="87">
        <v>5.8811061798861974E-2</v>
      </c>
      <c r="J6" s="87">
        <v>7.2048131320369135E-2</v>
      </c>
      <c r="K6" s="87">
        <v>4.0614788496974086E-2</v>
      </c>
      <c r="L6" s="89">
        <v>0</v>
      </c>
      <c r="M6" s="90">
        <v>0</v>
      </c>
      <c r="N6" s="91" t="s">
        <v>16</v>
      </c>
    </row>
    <row r="7" spans="1:14" s="1" customFormat="1" ht="21.75" customHeight="1">
      <c r="A7" s="92" t="s">
        <v>22</v>
      </c>
      <c r="B7" s="93" t="s">
        <v>23</v>
      </c>
      <c r="C7" s="94">
        <v>2.7292942742791482E-2</v>
      </c>
      <c r="D7" s="94">
        <v>0.2072691476516777</v>
      </c>
      <c r="E7" s="94">
        <v>0.11908378067198706</v>
      </c>
      <c r="F7" s="94">
        <v>0.30030224026947833</v>
      </c>
      <c r="G7" s="95">
        <v>0.22919110049057922</v>
      </c>
      <c r="H7" s="94">
        <v>6.4913744564516929E-2</v>
      </c>
      <c r="I7" s="94">
        <v>5.5132154596727379E-2</v>
      </c>
      <c r="J7" s="94">
        <v>0.10294599557331741</v>
      </c>
      <c r="K7" s="94">
        <v>6.4959619852099859E-2</v>
      </c>
      <c r="L7" s="96">
        <v>0</v>
      </c>
      <c r="M7" s="97" t="s">
        <v>3</v>
      </c>
      <c r="N7" s="98" t="s">
        <v>4</v>
      </c>
    </row>
    <row r="8" spans="1:14" s="1" customFormat="1" ht="21.75" customHeight="1">
      <c r="A8" s="85" t="s">
        <v>29</v>
      </c>
      <c r="B8" s="86" t="s">
        <v>42</v>
      </c>
      <c r="C8" s="87">
        <v>5.3809977447131396E-2</v>
      </c>
      <c r="D8" s="87">
        <v>0.44323197786765434</v>
      </c>
      <c r="E8" s="87">
        <v>8.3607209749643988E-2</v>
      </c>
      <c r="F8" s="87">
        <v>9.439428648430126E-2</v>
      </c>
      <c r="G8" s="88">
        <v>0.64360451219771186</v>
      </c>
      <c r="H8" s="87">
        <v>8.5597075120993293E-2</v>
      </c>
      <c r="I8" s="87">
        <v>4.4871818367702293E-2</v>
      </c>
      <c r="J8" s="87">
        <v>5.6484716534901593E-2</v>
      </c>
      <c r="K8" s="87">
        <v>8.5660000526990895E-2</v>
      </c>
      <c r="L8" s="89">
        <v>0</v>
      </c>
      <c r="M8" s="90">
        <v>0</v>
      </c>
      <c r="N8" s="91" t="s">
        <v>34</v>
      </c>
    </row>
    <row r="9" spans="1:14" s="1" customFormat="1" ht="21.75" customHeight="1">
      <c r="A9" s="92" t="s">
        <v>39</v>
      </c>
      <c r="B9" s="93" t="s">
        <v>44</v>
      </c>
      <c r="C9" s="94">
        <v>6.0574490400855607E-2</v>
      </c>
      <c r="D9" s="94">
        <v>0.50891878425510706</v>
      </c>
      <c r="E9" s="94">
        <v>0.1134499495149156</v>
      </c>
      <c r="F9" s="94">
        <v>0.19329341790661364</v>
      </c>
      <c r="G9" s="95">
        <v>0.53393140023294328</v>
      </c>
      <c r="H9" s="94">
        <v>4.9632607791487482E-2</v>
      </c>
      <c r="I9" s="94">
        <v>6.9673931787756382E-2</v>
      </c>
      <c r="J9" s="94">
        <v>0.12103888356769588</v>
      </c>
      <c r="K9" s="94">
        <v>4.9667433313952181E-2</v>
      </c>
      <c r="L9" s="96">
        <v>0</v>
      </c>
      <c r="M9" s="97">
        <v>0</v>
      </c>
      <c r="N9" s="98" t="s">
        <v>16</v>
      </c>
    </row>
    <row r="10" spans="1:14" s="1" customFormat="1" ht="21.75" customHeight="1">
      <c r="A10" s="85" t="s">
        <v>35</v>
      </c>
      <c r="B10" s="86" t="s">
        <v>45</v>
      </c>
      <c r="C10" s="87">
        <v>4.6383559195266801E-2</v>
      </c>
      <c r="D10" s="87">
        <v>0.37352431416054155</v>
      </c>
      <c r="E10" s="87">
        <v>4.1449237207470582E-2</v>
      </c>
      <c r="F10" s="87">
        <v>9.2486172561400903E-2</v>
      </c>
      <c r="G10" s="88">
        <v>1.1190449407572423</v>
      </c>
      <c r="H10" s="87">
        <v>6.9367457018486303E-2</v>
      </c>
      <c r="I10" s="87">
        <v>5.4528488823881491E-2</v>
      </c>
      <c r="J10" s="87">
        <v>8.4521199021256807E-2</v>
      </c>
      <c r="K10" s="87">
        <v>6.9418410413904605E-2</v>
      </c>
      <c r="L10" s="89">
        <v>0</v>
      </c>
      <c r="M10" s="90">
        <v>0</v>
      </c>
      <c r="N10" s="91" t="s">
        <v>34</v>
      </c>
    </row>
    <row r="11" spans="1:14" s="1" customFormat="1" ht="21.75" customHeight="1">
      <c r="A11" s="92" t="s">
        <v>36</v>
      </c>
      <c r="B11" s="93" t="s">
        <v>37</v>
      </c>
      <c r="C11" s="94">
        <v>4.2680415087711365E-2</v>
      </c>
      <c r="D11" s="94">
        <v>0.33958891867739061</v>
      </c>
      <c r="E11" s="94">
        <v>0.13102496772454095</v>
      </c>
      <c r="F11" s="94">
        <v>0.38222222222222219</v>
      </c>
      <c r="G11" s="95">
        <v>0.32574261096129492</v>
      </c>
      <c r="H11" s="94">
        <v>8.3092485549133066E-2</v>
      </c>
      <c r="I11" s="94">
        <v>9.0741015590873442E-2</v>
      </c>
      <c r="J11" s="94">
        <v>0.15098263625992714</v>
      </c>
      <c r="K11" s="94">
        <v>8.315170143782491E-2</v>
      </c>
      <c r="L11" s="96">
        <v>0</v>
      </c>
      <c r="M11" s="97">
        <v>0</v>
      </c>
      <c r="N11" s="98" t="s">
        <v>16</v>
      </c>
    </row>
    <row r="12" spans="1:14" s="1" customFormat="1" ht="21.75" customHeight="1">
      <c r="A12" s="85" t="s">
        <v>36</v>
      </c>
      <c r="B12" s="86" t="s">
        <v>46</v>
      </c>
      <c r="C12" s="87">
        <v>3.0785522720736314E-2</v>
      </c>
      <c r="D12" s="87">
        <v>0.23627497882417026</v>
      </c>
      <c r="E12" s="87">
        <v>7.1336513340298724E-2</v>
      </c>
      <c r="F12" s="87">
        <v>0.29645663198619676</v>
      </c>
      <c r="G12" s="88">
        <v>0.43155350996591613</v>
      </c>
      <c r="H12" s="87">
        <v>8.6996336996334245E-2</v>
      </c>
      <c r="I12" s="87">
        <v>5.7854060045516853E-2</v>
      </c>
      <c r="J12" s="87">
        <v>8.2593937848704835E-2</v>
      </c>
      <c r="K12" s="87">
        <v>8.7058445153818997E-2</v>
      </c>
      <c r="L12" s="89">
        <v>0</v>
      </c>
      <c r="M12" s="90">
        <v>0</v>
      </c>
      <c r="N12" s="91" t="s">
        <v>16</v>
      </c>
    </row>
    <row r="13" spans="1:14" s="1" customFormat="1" ht="21.75" customHeight="1">
      <c r="A13" s="92" t="s">
        <v>19</v>
      </c>
      <c r="B13" s="93" t="s">
        <v>47</v>
      </c>
      <c r="C13" s="94">
        <v>8.0617827909925888E-2</v>
      </c>
      <c r="D13" s="94">
        <v>0.72005988023952106</v>
      </c>
      <c r="E13" s="94">
        <v>0.11581878125239262</v>
      </c>
      <c r="F13" s="94">
        <v>0.21714285714285708</v>
      </c>
      <c r="G13" s="95">
        <v>0.6960686948884679</v>
      </c>
      <c r="H13" s="94">
        <v>0.12426614481409004</v>
      </c>
      <c r="I13" s="94">
        <v>0.11525876540562852</v>
      </c>
      <c r="J13" s="94">
        <v>0.13779062532995989</v>
      </c>
      <c r="K13" s="94">
        <v>0.12435634422924191</v>
      </c>
      <c r="L13" s="96">
        <v>0</v>
      </c>
      <c r="M13" s="97">
        <v>0</v>
      </c>
      <c r="N13" s="98" t="s">
        <v>16</v>
      </c>
    </row>
    <row r="14" spans="1:14" s="1" customFormat="1" ht="21.75" customHeight="1">
      <c r="A14" s="85" t="s">
        <v>30</v>
      </c>
      <c r="B14" s="86" t="s">
        <v>31</v>
      </c>
      <c r="C14" s="87">
        <v>3.350124328047821E-2</v>
      </c>
      <c r="D14" s="87">
        <v>0.25923984272608136</v>
      </c>
      <c r="E14" s="87">
        <v>9.3301575286890231E-2</v>
      </c>
      <c r="F14" s="87">
        <v>0.34542595019659234</v>
      </c>
      <c r="G14" s="88">
        <v>0.3590640691485244</v>
      </c>
      <c r="H14" s="87">
        <v>8.1397442823698984E-2</v>
      </c>
      <c r="I14" s="87">
        <v>6.599295932849869E-2</v>
      </c>
      <c r="J14" s="87">
        <v>0.10919995315662012</v>
      </c>
      <c r="K14" s="87">
        <v>8.1455405897340016E-2</v>
      </c>
      <c r="L14" s="89">
        <v>0</v>
      </c>
      <c r="M14" s="90">
        <v>0</v>
      </c>
      <c r="N14" s="91" t="s">
        <v>4</v>
      </c>
    </row>
    <row r="15" spans="1:14" s="1" customFormat="1" ht="21.75" customHeight="1">
      <c r="A15" s="92" t="s">
        <v>26</v>
      </c>
      <c r="B15" s="93" t="s">
        <v>43</v>
      </c>
      <c r="C15" s="94">
        <v>1.1902449711944874E-2</v>
      </c>
      <c r="D15" s="94">
        <v>8.6290322580645284E-2</v>
      </c>
      <c r="E15" s="94">
        <v>0.13342006606199611</v>
      </c>
      <c r="F15" s="94">
        <v>0.4947874899759423</v>
      </c>
      <c r="G15" s="95">
        <v>8.9210341916741223E-2</v>
      </c>
      <c r="H15" s="94">
        <v>6.4822134387351849E-2</v>
      </c>
      <c r="I15" s="94">
        <v>5.7822183843440733E-2</v>
      </c>
      <c r="J15" s="94">
        <v>0.1039973630850739</v>
      </c>
      <c r="K15" s="94">
        <v>6.4867942981772453E-2</v>
      </c>
      <c r="L15" s="96">
        <v>0</v>
      </c>
      <c r="M15" s="97">
        <v>0</v>
      </c>
      <c r="N15" s="98" t="s">
        <v>16</v>
      </c>
    </row>
    <row r="16" spans="1:14" s="1" customFormat="1" ht="21.75" customHeight="1">
      <c r="A16" s="85"/>
      <c r="B16" s="86"/>
      <c r="C16" s="87"/>
      <c r="D16" s="87"/>
      <c r="E16" s="87"/>
      <c r="F16" s="87"/>
      <c r="G16" s="88"/>
      <c r="H16" s="87"/>
      <c r="I16" s="87"/>
      <c r="J16" s="87"/>
      <c r="K16" s="87"/>
      <c r="L16" s="89"/>
      <c r="M16" s="90"/>
      <c r="N16" s="91"/>
    </row>
    <row r="17" spans="1:14" s="1" customFormat="1">
      <c r="A17" s="99" t="s">
        <v>17</v>
      </c>
      <c r="B17" s="99" t="s">
        <v>18</v>
      </c>
      <c r="C17" s="100">
        <f>AVERAGE(C4:C15)</f>
        <v>4.1688781488370297E-2</v>
      </c>
      <c r="D17" s="100">
        <f t="shared" ref="D17:K17" si="0">AVERAGE(D4:D15)</f>
        <v>0.33993277693025997</v>
      </c>
      <c r="E17" s="100">
        <f t="shared" si="0"/>
        <v>9.7914994851924744E-2</v>
      </c>
      <c r="F17" s="100">
        <f t="shared" si="0"/>
        <v>0.26509132973488342</v>
      </c>
      <c r="G17" s="101">
        <f t="shared" si="0"/>
        <v>0.47199372671741835</v>
      </c>
      <c r="H17" s="100">
        <f t="shared" si="0"/>
        <v>8.0756321798636496E-2</v>
      </c>
      <c r="I17" s="100">
        <f t="shared" si="0"/>
        <v>6.9247292016501621E-2</v>
      </c>
      <c r="J17" s="100">
        <f t="shared" si="0"/>
        <v>0.10536514340986457</v>
      </c>
      <c r="K17" s="100">
        <f t="shared" si="0"/>
        <v>8.0814391946145606E-2</v>
      </c>
      <c r="L17" s="102"/>
      <c r="M17" s="102"/>
      <c r="N17" s="102"/>
    </row>
    <row r="18" spans="1:14" s="1" customFormat="1">
      <c r="A18" s="99" t="s">
        <v>20</v>
      </c>
      <c r="B18" s="99" t="s">
        <v>21</v>
      </c>
      <c r="C18" s="100">
        <v>1.9824682734535415E-2</v>
      </c>
      <c r="D18" s="100">
        <v>0.14719642483066808</v>
      </c>
      <c r="E18" s="100">
        <v>7.6333210441388674E-2</v>
      </c>
      <c r="F18" s="100">
        <v>0.22212136024020671</v>
      </c>
      <c r="G18" s="103">
        <v>0.25971241901003894</v>
      </c>
      <c r="H18" s="100">
        <v>4.8905062887058648E-2</v>
      </c>
      <c r="I18" s="100">
        <v>4.0351639743988921E-2</v>
      </c>
      <c r="J18" s="100">
        <v>7.9343481428010065E-2</v>
      </c>
      <c r="K18" s="100">
        <v>4.8939366108381455E-2</v>
      </c>
      <c r="L18" s="102"/>
      <c r="M18" s="102"/>
      <c r="N18" s="102"/>
    </row>
    <row r="19" spans="1:14" s="1" customFormat="1" ht="21.75" customHeight="1">
      <c r="A19" s="85"/>
      <c r="B19" s="86"/>
      <c r="C19" s="87"/>
      <c r="D19" s="87"/>
      <c r="E19" s="87"/>
      <c r="F19" s="87"/>
      <c r="G19" s="88"/>
      <c r="H19" s="87"/>
      <c r="I19" s="87"/>
      <c r="J19" s="87"/>
      <c r="K19" s="87"/>
      <c r="L19" s="89"/>
      <c r="M19" s="90"/>
      <c r="N19" s="91"/>
    </row>
    <row r="20" spans="1:14" s="1" customFormat="1" ht="21.75" customHeight="1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</row>
    <row r="21" spans="1:14" s="1" customFormat="1" ht="21.75" customHeight="1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</row>
    <row r="22" spans="1:14" s="1" customFormat="1" ht="21.75" customHeight="1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</row>
    <row r="23" spans="1:14" s="1" customFormat="1" ht="21.75" customHeight="1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</row>
    <row r="24" spans="1:14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1"/>
      <c r="N24" s="1"/>
    </row>
    <row r="25" spans="1:14">
      <c r="A25" s="22"/>
      <c r="C25" s="26"/>
      <c r="D25" s="26"/>
      <c r="E25" s="26"/>
      <c r="F25" s="26"/>
      <c r="G25" s="26"/>
      <c r="H25" s="26"/>
      <c r="I25" s="26"/>
      <c r="J25" s="26"/>
      <c r="K25" s="26"/>
    </row>
    <row r="26" spans="1:14">
      <c r="C26" s="26"/>
      <c r="D26" s="26"/>
      <c r="E26" s="26"/>
      <c r="F26" s="26"/>
      <c r="G26" s="26"/>
      <c r="H26" s="26"/>
      <c r="I26" s="26"/>
      <c r="J26" s="26"/>
      <c r="K26" s="26"/>
    </row>
    <row r="27" spans="1:14">
      <c r="C27" s="26"/>
      <c r="D27" s="26"/>
      <c r="E27" s="26"/>
      <c r="F27" s="26"/>
      <c r="G27" s="26"/>
      <c r="H27" s="26"/>
      <c r="I27" s="26"/>
      <c r="J27" s="26"/>
      <c r="K27" s="26"/>
    </row>
    <row r="28" spans="1:14">
      <c r="C28" s="26"/>
      <c r="E28" s="17"/>
      <c r="F28" s="23"/>
    </row>
    <row r="29" spans="1:14">
      <c r="C29" s="26"/>
      <c r="E29" s="17"/>
      <c r="F29" s="17"/>
    </row>
  </sheetData>
  <autoFilter ref="A3:N7">
    <sortState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workbookViewId="0">
      <selection activeCell="D2" sqref="D2"/>
    </sheetView>
  </sheetViews>
  <sheetFormatPr baseColWidth="10" defaultColWidth="10.6640625" defaultRowHeight="15" x14ac:dyDescent="0"/>
  <cols>
    <col min="1" max="1" width="22.83203125" style="17" customWidth="1"/>
    <col min="2" max="4" width="12.83203125" style="17" customWidth="1"/>
    <col min="5" max="16384" width="10.6640625" style="17"/>
  </cols>
  <sheetData>
    <row r="1" spans="1:14" s="1" customFormat="1" ht="20">
      <c r="A1" s="63" t="s">
        <v>61</v>
      </c>
      <c r="B1" s="64" t="s">
        <v>60</v>
      </c>
      <c r="C1" s="37"/>
      <c r="D1" s="38">
        <v>42735</v>
      </c>
    </row>
    <row r="2" spans="1:14" s="1" customFormat="1" ht="20">
      <c r="A2" s="18"/>
      <c r="B2" s="18"/>
      <c r="C2" s="19"/>
    </row>
    <row r="3" spans="1:14" s="1" customFormat="1" ht="28">
      <c r="A3" s="13" t="s">
        <v>49</v>
      </c>
      <c r="B3" s="15" t="s">
        <v>58</v>
      </c>
      <c r="C3" s="15" t="s">
        <v>59</v>
      </c>
      <c r="D3" s="15" t="s">
        <v>64</v>
      </c>
    </row>
    <row r="4" spans="1:14" s="1" customFormat="1">
      <c r="A4" s="39"/>
      <c r="B4" s="40"/>
      <c r="C4" s="40"/>
      <c r="D4" s="40"/>
    </row>
    <row r="5" spans="1:14" s="1" customFormat="1">
      <c r="A5" s="55" t="s">
        <v>52</v>
      </c>
      <c r="B5" s="56"/>
      <c r="C5" s="57"/>
      <c r="D5" s="58"/>
    </row>
    <row r="6" spans="1:14" s="1" customFormat="1">
      <c r="A6" s="31"/>
      <c r="B6" s="32"/>
      <c r="C6" s="33"/>
      <c r="D6" s="34"/>
    </row>
    <row r="7" spans="1:14" s="1" customFormat="1">
      <c r="A7" s="59" t="s">
        <v>53</v>
      </c>
      <c r="B7" s="60"/>
      <c r="C7" s="61"/>
      <c r="D7" s="62"/>
    </row>
    <row r="8" spans="1:14" s="1" customFormat="1">
      <c r="A8" s="41" t="s">
        <v>50</v>
      </c>
      <c r="B8" s="53">
        <v>0.2963548015063977</v>
      </c>
      <c r="C8" s="53">
        <v>0.1633</v>
      </c>
      <c r="D8" s="54">
        <v>4.7151177423483404E-3</v>
      </c>
      <c r="F8" s="52"/>
      <c r="G8" s="52"/>
      <c r="H8" s="52"/>
      <c r="I8" s="52"/>
      <c r="J8" s="51"/>
      <c r="K8" s="52"/>
      <c r="L8" s="51"/>
    </row>
    <row r="9" spans="1:14" s="1" customFormat="1">
      <c r="A9" s="31"/>
      <c r="B9" s="32"/>
      <c r="C9" s="33"/>
      <c r="D9" s="34"/>
      <c r="F9" s="51"/>
      <c r="G9" s="52"/>
      <c r="H9" s="52"/>
      <c r="I9" s="52"/>
      <c r="J9" s="52"/>
      <c r="K9" s="52"/>
      <c r="L9" s="51"/>
      <c r="M9" s="52"/>
      <c r="N9" s="51"/>
    </row>
    <row r="10" spans="1:14" s="1" customFormat="1">
      <c r="A10" s="59" t="s">
        <v>54</v>
      </c>
      <c r="B10" s="60"/>
      <c r="C10" s="61"/>
      <c r="D10" s="62"/>
    </row>
    <row r="11" spans="1:14" s="1" customFormat="1">
      <c r="A11" s="41" t="s">
        <v>50</v>
      </c>
      <c r="B11" s="53">
        <v>0.20497734889508923</v>
      </c>
      <c r="C11" s="53">
        <v>0.23375265544082691</v>
      </c>
      <c r="D11" s="54">
        <v>4.2375111221516493E-2</v>
      </c>
      <c r="F11" s="50"/>
      <c r="G11" s="29"/>
      <c r="H11" s="29"/>
      <c r="I11" s="29"/>
      <c r="J11" s="29"/>
      <c r="K11" s="29"/>
      <c r="L11" s="50"/>
      <c r="M11" s="29"/>
      <c r="N11" s="50"/>
    </row>
    <row r="12" spans="1:14" s="1" customFormat="1">
      <c r="A12" s="31"/>
      <c r="B12" s="32"/>
      <c r="C12" s="33"/>
      <c r="D12" s="33"/>
      <c r="F12" s="50"/>
      <c r="G12" s="29"/>
      <c r="H12" s="29"/>
      <c r="I12" s="29"/>
      <c r="J12" s="29"/>
      <c r="K12" s="29"/>
      <c r="L12" s="50"/>
      <c r="M12" s="29"/>
      <c r="N12" s="50"/>
    </row>
    <row r="13" spans="1:14" s="1" customFormat="1">
      <c r="A13" s="68" t="s">
        <v>55</v>
      </c>
      <c r="B13" s="56"/>
      <c r="C13" s="57"/>
      <c r="D13" s="58"/>
    </row>
    <row r="14" spans="1:14" s="1" customFormat="1">
      <c r="A14" s="36"/>
      <c r="B14" s="32"/>
      <c r="C14" s="32"/>
      <c r="D14" s="32"/>
    </row>
    <row r="15" spans="1:14" s="1" customFormat="1">
      <c r="A15" s="59" t="s">
        <v>56</v>
      </c>
      <c r="B15" s="60"/>
      <c r="C15" s="61"/>
      <c r="D15" s="62"/>
    </row>
    <row r="16" spans="1:14" s="1" customFormat="1">
      <c r="A16" s="41" t="s">
        <v>50</v>
      </c>
      <c r="B16" s="53">
        <v>0.2003921018019339</v>
      </c>
      <c r="C16" s="53">
        <v>0.38552387797888477</v>
      </c>
      <c r="D16" s="54">
        <v>0.10733362152406367</v>
      </c>
    </row>
    <row r="17" spans="1:4" s="1" customFormat="1">
      <c r="A17" s="35"/>
      <c r="B17" s="32"/>
      <c r="C17" s="34"/>
      <c r="D17" s="34"/>
    </row>
    <row r="18" spans="1:4" s="1" customFormat="1">
      <c r="A18" s="59" t="s">
        <v>57</v>
      </c>
      <c r="B18" s="60"/>
      <c r="C18" s="61"/>
      <c r="D18" s="62"/>
    </row>
    <row r="19" spans="1:4" s="1" customFormat="1">
      <c r="A19" s="41" t="s">
        <v>50</v>
      </c>
      <c r="B19" s="53">
        <v>0.34924691536794072</v>
      </c>
      <c r="C19" s="53">
        <v>0.45853231265019367</v>
      </c>
      <c r="D19" s="54">
        <v>8.9000580393657103E-2</v>
      </c>
    </row>
    <row r="20" spans="1:4" s="1" customFormat="1">
      <c r="A20" s="65"/>
      <c r="B20" s="69" t="s">
        <v>63</v>
      </c>
      <c r="C20" s="20"/>
    </row>
    <row r="21" spans="1:4">
      <c r="A21" s="68" t="s">
        <v>62</v>
      </c>
      <c r="B21" s="56"/>
      <c r="C21" s="57"/>
      <c r="D21" s="56"/>
    </row>
    <row r="22" spans="1:4">
      <c r="A22" s="65" t="s">
        <v>51</v>
      </c>
      <c r="B22" s="30"/>
      <c r="C22" s="29"/>
    </row>
    <row r="23" spans="1:4">
      <c r="B23" s="29"/>
      <c r="C23" s="29"/>
    </row>
    <row r="25" spans="1:4">
      <c r="B25" s="29"/>
      <c r="C25" s="29"/>
    </row>
  </sheetData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Flexible Equilibre</vt:lpstr>
      <vt:lpstr>Diversifié &amp; Flexible</vt:lpstr>
      <vt:lpstr>Lindicateur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Roy Sebastien</cp:lastModifiedBy>
  <cp:lastPrinted>2014-03-16T14:44:38Z</cp:lastPrinted>
  <dcterms:created xsi:type="dcterms:W3CDTF">2013-12-23T18:18:13Z</dcterms:created>
  <dcterms:modified xsi:type="dcterms:W3CDTF">2019-03-25T08:19:38Z</dcterms:modified>
</cp:coreProperties>
</file>