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5E91FCF0-E54B-4987-A14D-16CB49C27564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Horizon" sheetId="16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Horizon!$A$3:$AD$3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6" l="1"/>
  <c r="J11" i="16"/>
  <c r="I11" i="16"/>
  <c r="H11" i="16"/>
  <c r="C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G11" i="16"/>
  <c r="F11" i="16"/>
  <c r="E11" i="16"/>
  <c r="D11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<sst xmlns="http://schemas.openxmlformats.org/spreadsheetml/2006/main" count="150" uniqueCount="104">
  <si>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</si>
  <si>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</si>
  <si>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</si>
  <si>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</si>
  <si>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</si>
  <si>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</si>
  <si>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</si>
  <si>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</si>
  <si>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</si>
  <si>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</si>
  <si>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</si>
  <si>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</si>
  <si>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</si>
  <si>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</si>
  <si>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</si>
  <si>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</si>
  <si>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</si>
  <si>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</si>
  <si>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</si>
  <si>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</si>
  <si>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</si>
  <si>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</si>
  <si>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</si>
  <si>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</si>
  <si>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</si>
  <si>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</si>
  <si>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</si>
  <si>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</si>
  <si>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</si>
  <si>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</si>
  <si>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</si>
  <si>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</si>
  <si>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</si>
  <si>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</si>
  <si>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</si>
  <si>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</si>
  <si>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</si>
  <si>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</si>
  <si>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</si>
  <si>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</si>
  <si>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</si>
  <si>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</si>
  <si>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</si>
  <si>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</si>
  <si>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</si>
  <si>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</si>
  <si>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</si>
  <si>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</si>
  <si>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</si>
  <si>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</si>
  <si>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</si>
  <si>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</si>
  <si>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</si>
  <si>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</si>
  <si>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</si>
  <si>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</si>
  <si>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</si>
  <si>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</si>
  <si>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</si>
  <si>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</si>
  <si>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</si>
  <si>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</si>
  <si>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</si>
  <si>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</si>
  <si>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</si>
  <si>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</si>
  <si>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</si>
  <si>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</si>
  <si>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</si>
  <si>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</si>
  <si>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</si>
  <si>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</si>
  <si>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</si>
  <si>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</si>
  <si>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</si>
  <si>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</si>
  <si>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</si>
  <si>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</si>
  <si>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</si>
  <si>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</si>
  <si>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</si>
  <si>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</si>
  <si>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</si>
  <si>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</si>
  <si>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</si>
  <si>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</si>
  <si>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</si>
  <si>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</si>
  <si>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</si>
  <si>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</si>
  <si>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Lazard Horizon 2037-2039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</si>
  <si>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</si>
  <si>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</si>
  <si>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</si>
  <si>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FONDS HORIZON</t>
  </si>
  <si>
    <t>Article SFDR</t>
  </si>
  <si>
    <t>non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</si>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</sst>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0" fillId="2" borderId="0" xfId="0" applyFont="1" applyFill="1"/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0" fillId="2" borderId="0" xfId="0" applyNumberFormat="1" applyFill="1" applyProtection="1">
      <protection locked="0"/>
    </xf>
    <xf numFmtId="2" fontId="39" fillId="2" borderId="0" xfId="0" applyNumberFormat="1" applyFont="1" applyFill="1" applyProtection="1"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6"/>
      <tableStyleElement type="firstRowStripe" dxfId="15"/>
    </tableStyle>
    <tableStyle name="Style de tableau 1" pivot="0" count="2" xr9:uid="{00000000-0011-0000-FFFF-FFFF01000000}">
      <tableStyleElement type="firstRowStripe" dxfId="14"/>
      <tableStyleElement type="secondRowStripe" dxfId="13"/>
    </tableStyle>
    <tableStyle name="Style de tableau 2" pivot="0" count="2" xr9:uid="{00000000-0011-0000-FFFF-FFFF02000000}">
      <tableStyleElement type="firstRowStripe" dxfId="12"/>
      <tableStyleElement type="secondRowStripe" dxfId="11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Table6" displayName="Table6" ref="A3:AD10" totalsRowShown="0">
  <autoFilter ref="A3:AD10" xr:uid="{00000000-0009-0000-0100-000006000000}"/>
  <sortState xmlns:xlrd2="http://schemas.microsoft.com/office/spreadsheetml/2017/richdata2" ref="A4:AD9">
    <sortCondition ref="A3:A9"/>
  </sortState>
  <tableColumns count="30">
    <tableColumn id="1" xr3:uid="{00000000-0010-0000-0B00-000001000000}" name="Société"/>
    <tableColumn id="2" xr3:uid="{00000000-0010-0000-0B00-000002000000}" name="Nom du fonds"/>
    <tableColumn id="3" xr3:uid="{00000000-0010-0000-0B00-000003000000}" name="Perf. annualisée depuis 01/08"/>
    <tableColumn id="4" xr3:uid="{00000000-0010-0000-0B00-000004000000}" name="Perf._x000a_Totale_x000a_depuis 01/08"/>
    <tableColumn id="5" xr3:uid="{00000000-0010-0000-0B00-000005000000}" name="Volatilité annualisée depuis 01/08"/>
    <tableColumn id="6" xr3:uid="{00000000-0010-0000-0B00-000006000000}" name="Max Drawdown depuis 01/08"/>
    <tableColumn id="7" xr3:uid="{00000000-0010-0000-0B00-000007000000}" name="Couple Rendement / Risque depuis 01/08" dataDxfId="10"/>
    <tableColumn id="27" xr3:uid="{8D98D393-1EEC-4272-A124-CB17ED1F27CB}" name="Performance annualisée 10 ans" dataDxfId="9" dataCellStyle="Milliers"/>
    <tableColumn id="28" xr3:uid="{F6E21668-134A-48C8-9F13-83B5C3612C35}" name="Volatilité annualisée_x000a_10 ans" dataDxfId="8" dataCellStyle="Milliers"/>
    <tableColumn id="29" xr3:uid="{26F02D54-53D4-417C-9F59-CD84C433380B}" name="Max Drawdown _x000a_10 ans" dataDxfId="7" dataCellStyle="Milliers"/>
    <tableColumn id="30" xr3:uid="{C205E7E1-AD94-4AAC-B5A6-881FF773CB82}" name="Couple Rendement Risque 10 ans" dataDxfId="6" dataCellStyle="Milliers"/>
    <tableColumn id="8" xr3:uid="{00000000-0010-0000-0B00-000008000000}" name="Performance annualisée 5 ans"/>
    <tableColumn id="9" xr3:uid="{00000000-0010-0000-0B00-000009000000}" name="Volatilité annualisée_x000a_5 ans"/>
    <tableColumn id="10" xr3:uid="{00000000-0010-0000-0B00-00000A000000}" name="Max Drawdown _x000a_5 ans"/>
    <tableColumn id="11" xr3:uid="{00000000-0010-0000-0B00-00000B000000}" name="Couple Rendement Risque 5 ans" dataDxfId="5"/>
    <tableColumn id="12" xr3:uid="{00000000-0010-0000-0B00-00000C000000}" name="Performance annualisée 3 ans"/>
    <tableColumn id="13" xr3:uid="{00000000-0010-0000-0B00-00000D000000}" name="Volatilité annualisée_x000a_3 ans"/>
    <tableColumn id="14" xr3:uid="{00000000-0010-0000-0B00-00000E000000}" name="Max Drawdown _x000a_3 ans"/>
    <tableColumn id="15" xr3:uid="{00000000-0010-0000-0B00-00000F000000}" name="Couple Rendement Risque _x000a_3 ans" dataDxfId="4"/>
    <tableColumn id="16" xr3:uid="{00000000-0010-0000-0B00-000010000000}" name="Performance annualisée 1 an"/>
    <tableColumn id="17" xr3:uid="{00000000-0010-0000-0B00-000011000000}" name="Volatilité annualisée_x000a_ 1 an"/>
    <tableColumn id="18" xr3:uid="{00000000-0010-0000-0B00-000012000000}" name="Max Drawdown _x000a_1 an"/>
    <tableColumn id="19" xr3:uid="{00000000-0010-0000-0B00-000013000000}" name="Couple Rendement Risque 1 an" dataDxfId="3"/>
    <tableColumn id="20" xr3:uid="{00000000-0010-0000-0B00-000014000000}" name="Date de recommandation du fonds"/>
    <tableColumn id="21" xr3:uid="{00000000-0010-0000-0B00-000015000000}" name="Compteur fonds liquidés SGP"/>
    <tableColumn id="24" xr3:uid="{2F64D657-AA74-4C16-927B-00CE6C90E6BB}" name="Article SFDR" dataDxfId="2" dataCellStyle="Milliers"/>
    <tableColumn id="26" xr3:uid="{EB6F1BA0-1BA7-4D38-99CB-F778E577CF05}" name="Greenfin" dataDxfId="1" dataCellStyle="Milliers"/>
    <tableColumn id="25" xr3:uid="{BB819940-EDAA-4B3B-AEE4-B750EA021D74}" name="CIES" dataDxfId="0" dataCellStyle="Milliers"/>
    <tableColumn id="22" xr3:uid="{00000000-0010-0000-0B00-000016000000}" name="ISR"/>
    <tableColumn id="23" xr3:uid="{00000000-0010-0000-0B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tabColor rgb="FF008000"/>
  </sheetPr>
  <dimension ref="A1:AD39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4" t="s">
        <v>93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s="1" customFormat="1" ht="21" x14ac:dyDescent="0.4">
      <c r="A2" s="93" t="s">
        <v>92</v>
      </c>
      <c r="B2" s="95" t="s">
        <v>94</v>
      </c>
      <c r="C2" s="96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91" customFormat="1" ht="78.900000000000006" customHeight="1" x14ac:dyDescent="0.3">
      <c r="A3" s="85" t="s">
        <v>0</v>
      </c>
      <c r="B3" s="85" t="s">
        <v>1</v>
      </c>
      <c r="C3" s="85" t="s">
        <v>64</v>
      </c>
      <c r="D3" s="85" t="s">
        <v>65</v>
      </c>
      <c r="E3" s="85" t="s">
        <v>66</v>
      </c>
      <c r="F3" s="85" t="s">
        <v>67</v>
      </c>
      <c r="G3" s="85" t="s">
        <v>87</v>
      </c>
      <c r="H3" s="85" t="s">
        <v>99</v>
      </c>
      <c r="I3" s="85" t="s">
        <v>100</v>
      </c>
      <c r="J3" s="85" t="s">
        <v>101</v>
      </c>
      <c r="K3" s="85" t="s">
        <v>102</v>
      </c>
      <c r="L3" s="85" t="s">
        <v>74</v>
      </c>
      <c r="M3" s="85" t="s">
        <v>75</v>
      </c>
      <c r="N3" s="85" t="s">
        <v>76</v>
      </c>
      <c r="O3" s="85" t="s">
        <v>84</v>
      </c>
      <c r="P3" s="85" t="s">
        <v>77</v>
      </c>
      <c r="Q3" s="85" t="s">
        <v>78</v>
      </c>
      <c r="R3" s="85" t="s">
        <v>79</v>
      </c>
      <c r="S3" s="85" t="s">
        <v>85</v>
      </c>
      <c r="T3" s="85" t="s">
        <v>91</v>
      </c>
      <c r="U3" s="85" t="s">
        <v>80</v>
      </c>
      <c r="V3" s="85" t="s">
        <v>81</v>
      </c>
      <c r="W3" s="85" t="s">
        <v>86</v>
      </c>
      <c r="X3" s="85" t="s">
        <v>73</v>
      </c>
      <c r="Y3" s="85" t="s">
        <v>82</v>
      </c>
      <c r="Z3" s="85" t="s">
        <v>95</v>
      </c>
      <c r="AA3" s="85" t="s">
        <v>97</v>
      </c>
      <c r="AB3" s="85" t="s">
        <v>98</v>
      </c>
      <c r="AC3" s="85" t="s">
        <v>2</v>
      </c>
      <c r="AD3" s="85" t="s">
        <v>83</v>
      </c>
    </row>
    <row r="4" spans="1:30" s="42" customFormat="1" ht="21.75" customHeight="1" x14ac:dyDescent="0.3">
      <c r="A4" s="86" t="s">
        <v>24</v>
      </c>
      <c r="B4" s="87" t="s">
        <v>68</v>
      </c>
      <c r="C4" s="88"/>
      <c r="D4" s="88"/>
      <c r="E4" s="88"/>
      <c r="F4" s="88"/>
      <c r="G4" s="101"/>
      <c r="H4" s="97"/>
      <c r="I4" s="97"/>
      <c r="J4" s="97"/>
      <c r="K4" s="100"/>
      <c r="L4" s="92">
        <v>2.400390294230248E-2</v>
      </c>
      <c r="M4" s="92">
        <v>9.6028049498936591E-2</v>
      </c>
      <c r="N4" s="92">
        <v>0.25505395956832355</v>
      </c>
      <c r="O4" s="99">
        <v>0.24996761953983349</v>
      </c>
      <c r="P4" s="92">
        <v>2.0163041129239279E-2</v>
      </c>
      <c r="Q4" s="92">
        <v>0.10148861044536545</v>
      </c>
      <c r="R4" s="92">
        <v>0.25505395956832355</v>
      </c>
      <c r="S4" s="99">
        <v>0.19867294507981945</v>
      </c>
      <c r="T4" s="92">
        <v>-0.12143374164581422</v>
      </c>
      <c r="U4" s="92">
        <v>5.4006331794011583E-2</v>
      </c>
      <c r="V4" s="92">
        <v>0.18416266077692603</v>
      </c>
      <c r="W4" s="99">
        <v>-2.2485093434781147</v>
      </c>
      <c r="X4" s="90">
        <v>42736</v>
      </c>
      <c r="Y4" s="89">
        <v>0</v>
      </c>
      <c r="Z4" s="105">
        <v>6</v>
      </c>
      <c r="AA4" s="89" t="s">
        <v>103</v>
      </c>
      <c r="AB4" s="89" t="s">
        <v>103</v>
      </c>
      <c r="AC4" s="89" t="s">
        <v>103</v>
      </c>
      <c r="AD4" s="89" t="s">
        <v>16</v>
      </c>
    </row>
    <row r="5" spans="1:30" s="42" customFormat="1" ht="21.75" customHeight="1" x14ac:dyDescent="0.3">
      <c r="A5" s="86" t="s">
        <v>22</v>
      </c>
      <c r="B5" s="87" t="s">
        <v>69</v>
      </c>
      <c r="C5" s="88"/>
      <c r="D5" s="88"/>
      <c r="E5" s="88"/>
      <c r="F5" s="88"/>
      <c r="G5" s="101"/>
      <c r="H5" s="97"/>
      <c r="I5" s="97"/>
      <c r="J5" s="97"/>
      <c r="K5" s="100"/>
      <c r="L5" s="92">
        <v>1.6069575672115421E-2</v>
      </c>
      <c r="M5" s="92">
        <v>0.10342350231860399</v>
      </c>
      <c r="N5" s="92">
        <v>0.31445456784043341</v>
      </c>
      <c r="O5" s="99">
        <v>0.15537644067217785</v>
      </c>
      <c r="P5" s="92">
        <v>-1.2354698102834405E-3</v>
      </c>
      <c r="Q5" s="92">
        <v>0.11698487161022274</v>
      </c>
      <c r="R5" s="92">
        <v>0.31445456784043341</v>
      </c>
      <c r="S5" s="99">
        <v>-1.0560936583320392E-2</v>
      </c>
      <c r="T5" s="92">
        <v>-0.14727416547711425</v>
      </c>
      <c r="U5" s="92">
        <v>0.10733512239862049</v>
      </c>
      <c r="V5" s="92">
        <v>0.1906337974587233</v>
      </c>
      <c r="W5" s="99">
        <v>-1.3720966836015558</v>
      </c>
      <c r="X5" s="90">
        <v>42736</v>
      </c>
      <c r="Y5" s="89">
        <v>0</v>
      </c>
      <c r="Z5" s="105">
        <v>6</v>
      </c>
      <c r="AA5" s="89" t="s">
        <v>96</v>
      </c>
      <c r="AB5" s="89" t="s">
        <v>96</v>
      </c>
      <c r="AC5" s="89" t="s">
        <v>96</v>
      </c>
      <c r="AD5" s="89" t="s">
        <v>16</v>
      </c>
    </row>
    <row r="6" spans="1:30" s="42" customFormat="1" ht="21.75" customHeight="1" x14ac:dyDescent="0.3">
      <c r="A6" s="86" t="s">
        <v>35</v>
      </c>
      <c r="B6" s="87" t="s">
        <v>70</v>
      </c>
      <c r="C6" s="88">
        <v>3.7583061531684558E-2</v>
      </c>
      <c r="D6" s="88">
        <v>0.70719178082191791</v>
      </c>
      <c r="E6" s="88">
        <v>0.16770901047828668</v>
      </c>
      <c r="F6" s="88">
        <v>0.52868150684931503</v>
      </c>
      <c r="G6" s="101">
        <v>0.22409685338016139</v>
      </c>
      <c r="H6" s="97">
        <v>7.5119244485119196E-2</v>
      </c>
      <c r="I6" s="97">
        <v>0.13854300603349404</v>
      </c>
      <c r="J6" s="97">
        <v>0.31137871712951581</v>
      </c>
      <c r="K6" s="100">
        <v>0.54220885366785265</v>
      </c>
      <c r="L6" s="92">
        <v>3.8920261407820567E-2</v>
      </c>
      <c r="M6" s="92">
        <v>0.13938935840885705</v>
      </c>
      <c r="N6" s="92">
        <v>0.31137871712951581</v>
      </c>
      <c r="O6" s="99">
        <v>0.27921974713205583</v>
      </c>
      <c r="P6" s="92">
        <v>3.26956645043468E-2</v>
      </c>
      <c r="Q6" s="92">
        <v>0.15699114881168194</v>
      </c>
      <c r="R6" s="92">
        <v>0.31137871712951581</v>
      </c>
      <c r="S6" s="99">
        <v>0.20826438147520498</v>
      </c>
      <c r="T6" s="92">
        <v>-9.4109445577563844E-2</v>
      </c>
      <c r="U6" s="92">
        <v>0.13193142406535796</v>
      </c>
      <c r="V6" s="92">
        <v>0.17530133220554026</v>
      </c>
      <c r="W6" s="99">
        <v>-0.71332092596031282</v>
      </c>
      <c r="X6" s="90">
        <v>42736</v>
      </c>
      <c r="Y6" s="89">
        <v>0</v>
      </c>
      <c r="Z6" s="105">
        <v>6</v>
      </c>
      <c r="AA6" s="89" t="s">
        <v>96</v>
      </c>
      <c r="AB6" s="89" t="s">
        <v>96</v>
      </c>
      <c r="AC6" s="89" t="s">
        <v>96</v>
      </c>
      <c r="AD6" s="89" t="s">
        <v>16</v>
      </c>
    </row>
    <row r="7" spans="1:30" s="98" customFormat="1" ht="21.75" customHeight="1" x14ac:dyDescent="0.3">
      <c r="A7" s="86" t="s">
        <v>30</v>
      </c>
      <c r="B7" s="87" t="s">
        <v>71</v>
      </c>
      <c r="C7" s="88"/>
      <c r="D7" s="88"/>
      <c r="E7" s="88"/>
      <c r="F7" s="88"/>
      <c r="G7" s="101"/>
      <c r="H7" s="97"/>
      <c r="I7" s="97"/>
      <c r="J7" s="97"/>
      <c r="K7" s="100"/>
      <c r="L7" s="92">
        <v>2.0403680807385305E-2</v>
      </c>
      <c r="M7" s="92">
        <v>9.6504989412039749E-2</v>
      </c>
      <c r="N7" s="92">
        <v>0.26044330775788577</v>
      </c>
      <c r="O7" s="99">
        <v>0.21142617528581156</v>
      </c>
      <c r="P7" s="92">
        <v>1.8891919393255741E-2</v>
      </c>
      <c r="Q7" s="92">
        <v>0.10668790316943674</v>
      </c>
      <c r="R7" s="92">
        <v>0.26044330775788577</v>
      </c>
      <c r="S7" s="99">
        <v>0.17707648976147256</v>
      </c>
      <c r="T7" s="92">
        <v>-0.1097044985157688</v>
      </c>
      <c r="U7" s="92">
        <v>9.4695265461942041E-2</v>
      </c>
      <c r="V7" s="92">
        <v>0.16763076923076925</v>
      </c>
      <c r="W7" s="99">
        <v>-1.158500353535193</v>
      </c>
      <c r="X7" s="90">
        <v>42736</v>
      </c>
      <c r="Y7" s="89">
        <v>0</v>
      </c>
      <c r="Z7" s="105">
        <v>6</v>
      </c>
      <c r="AA7" s="89" t="s">
        <v>96</v>
      </c>
      <c r="AB7" s="89" t="s">
        <v>96</v>
      </c>
      <c r="AC7" s="89" t="s">
        <v>96</v>
      </c>
      <c r="AD7" s="89" t="s">
        <v>4</v>
      </c>
    </row>
    <row r="8" spans="1:30" s="98" customFormat="1" ht="21.75" customHeight="1" x14ac:dyDescent="0.3">
      <c r="A8" s="86" t="s">
        <v>89</v>
      </c>
      <c r="B8" s="87" t="s">
        <v>90</v>
      </c>
      <c r="C8" s="88">
        <v>3.0054231583541757E-2</v>
      </c>
      <c r="D8" s="88">
        <v>0.56889321551595029</v>
      </c>
      <c r="E8" s="88">
        <v>0.10615353092835701</v>
      </c>
      <c r="F8" s="88">
        <v>0.44473565972742241</v>
      </c>
      <c r="G8" s="101">
        <v>0.28312041361888707</v>
      </c>
      <c r="H8" s="97">
        <v>6.0355915326526122E-2</v>
      </c>
      <c r="I8" s="97">
        <v>7.2321378742376097E-2</v>
      </c>
      <c r="J8" s="97">
        <v>0.1990302687944264</v>
      </c>
      <c r="K8" s="100">
        <v>0.83455150297295266</v>
      </c>
      <c r="L8" s="88">
        <v>1.8008531821014195E-2</v>
      </c>
      <c r="M8" s="88">
        <v>6.6920812331321911E-2</v>
      </c>
      <c r="N8" s="88">
        <v>0.1990302687944264</v>
      </c>
      <c r="O8" s="101">
        <v>0.26910211029499714</v>
      </c>
      <c r="P8" s="88">
        <v>1.9644590524103667E-2</v>
      </c>
      <c r="Q8" s="88">
        <v>7.6525845756450245E-2</v>
      </c>
      <c r="R8" s="88">
        <v>0.1990302687944264</v>
      </c>
      <c r="S8" s="101">
        <v>0.25670530433109073</v>
      </c>
      <c r="T8" s="92">
        <v>-7.5004988301496656E-2</v>
      </c>
      <c r="U8" s="92">
        <v>5.2945623852646104E-2</v>
      </c>
      <c r="V8" s="92">
        <v>0.10538231524989315</v>
      </c>
      <c r="W8" s="99">
        <v>-1.4166418835718011</v>
      </c>
      <c r="X8" s="90">
        <v>43830</v>
      </c>
      <c r="Y8" s="89">
        <v>0</v>
      </c>
      <c r="Z8" s="105">
        <v>8</v>
      </c>
      <c r="AA8" s="89" t="s">
        <v>96</v>
      </c>
      <c r="AB8" s="89" t="s">
        <v>96</v>
      </c>
      <c r="AC8" s="89" t="s">
        <v>96</v>
      </c>
      <c r="AD8" s="89" t="s">
        <v>33</v>
      </c>
    </row>
    <row r="9" spans="1:30" s="42" customFormat="1" ht="21" customHeight="1" x14ac:dyDescent="0.3">
      <c r="A9" s="86" t="s">
        <v>63</v>
      </c>
      <c r="B9" s="87" t="s">
        <v>72</v>
      </c>
      <c r="C9" s="88">
        <v>3.9570149340907301E-2</v>
      </c>
      <c r="D9" s="88">
        <v>0.75520640905434222</v>
      </c>
      <c r="E9" s="88">
        <v>0.17861695265608488</v>
      </c>
      <c r="F9" s="88">
        <v>0.48727615457115941</v>
      </c>
      <c r="G9" s="101">
        <v>0.22153635896530496</v>
      </c>
      <c r="H9" s="97">
        <v>8.0563639469625636E-2</v>
      </c>
      <c r="I9" s="97">
        <v>0.12996455422619965</v>
      </c>
      <c r="J9" s="97">
        <v>0.3003653048819046</v>
      </c>
      <c r="K9" s="100">
        <v>0.61988932251025064</v>
      </c>
      <c r="L9" s="92">
        <v>4.8198859225476953E-2</v>
      </c>
      <c r="M9" s="92">
        <v>0.12659481689083302</v>
      </c>
      <c r="N9" s="92">
        <v>0.3003653048819046</v>
      </c>
      <c r="O9" s="99">
        <v>0.38073327494158354</v>
      </c>
      <c r="P9" s="92">
        <v>5.1801373113881999E-2</v>
      </c>
      <c r="Q9" s="92">
        <v>0.14526286521168011</v>
      </c>
      <c r="R9" s="92">
        <v>0.3003653048819046</v>
      </c>
      <c r="S9" s="99">
        <v>0.35660437399741457</v>
      </c>
      <c r="T9" s="92">
        <v>-8.7639592241310127E-2</v>
      </c>
      <c r="U9" s="92">
        <v>0.12057299692104675</v>
      </c>
      <c r="V9" s="92">
        <v>0.16849262789065872</v>
      </c>
      <c r="W9" s="99">
        <v>-0.72685920130771919</v>
      </c>
      <c r="X9" s="90">
        <v>42736</v>
      </c>
      <c r="Y9" s="89">
        <v>0</v>
      </c>
      <c r="Z9" s="105">
        <v>6</v>
      </c>
      <c r="AA9" s="89" t="s">
        <v>96</v>
      </c>
      <c r="AB9" s="89" t="s">
        <v>96</v>
      </c>
      <c r="AC9" s="89" t="s">
        <v>96</v>
      </c>
      <c r="AD9" s="89" t="s">
        <v>4</v>
      </c>
    </row>
    <row r="10" spans="1:30" x14ac:dyDescent="0.3">
      <c r="G10" s="102"/>
      <c r="H10" s="102"/>
      <c r="I10" s="102"/>
      <c r="J10" s="102"/>
      <c r="K10" s="102"/>
      <c r="O10" s="102"/>
      <c r="S10" s="102"/>
      <c r="W10" s="103"/>
      <c r="Z10" s="104"/>
      <c r="AA10" s="89"/>
      <c r="AB10" s="89"/>
    </row>
    <row r="11" spans="1:30" s="108" customFormat="1" x14ac:dyDescent="0.3">
      <c r="A11" s="109" t="s">
        <v>17</v>
      </c>
      <c r="B11" s="109" t="s">
        <v>18</v>
      </c>
      <c r="C11" s="43">
        <f>AVERAGE(C4:C10)</f>
        <v>3.5735814152044541E-2</v>
      </c>
      <c r="D11" s="43">
        <f t="shared" ref="D11:W11" si="0">AVERAGE(D4:D9)</f>
        <v>0.67709713513073677</v>
      </c>
      <c r="E11" s="43">
        <f t="shared" si="0"/>
        <v>0.15082649802090953</v>
      </c>
      <c r="F11" s="43">
        <f t="shared" si="0"/>
        <v>0.48689777371596565</v>
      </c>
      <c r="G11" s="44">
        <f t="shared" si="0"/>
        <v>0.24291787532145115</v>
      </c>
      <c r="H11" s="43">
        <f t="shared" ref="H11:K11" si="1">AVERAGE(H2:H9)</f>
        <v>7.2012933093756989E-2</v>
      </c>
      <c r="I11" s="43">
        <f t="shared" si="1"/>
        <v>0.11360964633402326</v>
      </c>
      <c r="J11" s="43">
        <f t="shared" si="1"/>
        <v>0.2702580969352823</v>
      </c>
      <c r="K11" s="44">
        <f t="shared" si="1"/>
        <v>0.66554989305035195</v>
      </c>
      <c r="L11" s="43">
        <f t="shared" si="0"/>
        <v>2.7600801979352486E-2</v>
      </c>
      <c r="M11" s="43">
        <f t="shared" si="0"/>
        <v>0.10481025481009872</v>
      </c>
      <c r="N11" s="43">
        <f t="shared" si="0"/>
        <v>0.27345435432874826</v>
      </c>
      <c r="O11" s="44">
        <f t="shared" si="0"/>
        <v>0.25763756131107657</v>
      </c>
      <c r="P11" s="43">
        <f t="shared" si="0"/>
        <v>2.3660186475757339E-2</v>
      </c>
      <c r="Q11" s="43">
        <f t="shared" si="0"/>
        <v>0.11732354083413954</v>
      </c>
      <c r="R11" s="43">
        <f t="shared" si="0"/>
        <v>0.27345435432874826</v>
      </c>
      <c r="S11" s="44">
        <f t="shared" si="0"/>
        <v>0.19779375967694698</v>
      </c>
      <c r="T11" s="43">
        <f t="shared" si="0"/>
        <v>-0.10586107195984464</v>
      </c>
      <c r="U11" s="43">
        <f t="shared" si="0"/>
        <v>9.3581127415604148E-2</v>
      </c>
      <c r="V11" s="43">
        <f t="shared" si="0"/>
        <v>0.16526725046875179</v>
      </c>
      <c r="W11" s="44">
        <f t="shared" si="0"/>
        <v>-1.2726547319091159</v>
      </c>
      <c r="X11" s="106"/>
      <c r="Y11" s="107"/>
      <c r="Z11" s="107"/>
      <c r="AA11" s="107"/>
      <c r="AB11" s="107"/>
      <c r="AC11" s="107"/>
      <c r="AD11" s="107"/>
    </row>
    <row r="12" spans="1:30" s="1" customFormat="1" x14ac:dyDescent="0.3">
      <c r="A12" s="23" t="s">
        <v>88</v>
      </c>
      <c r="B12" s="15"/>
      <c r="C12" s="15"/>
      <c r="D12" s="15"/>
      <c r="E12" s="20"/>
      <c r="F12" s="2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3">
      <c r="E13" s="15"/>
      <c r="F13" s="15"/>
    </row>
    <row r="14" spans="1:30" x14ac:dyDescent="0.3">
      <c r="E14" s="15"/>
      <c r="F14" s="15"/>
    </row>
    <row r="15" spans="1:30" x14ac:dyDescent="0.3">
      <c r="E15" s="15"/>
      <c r="F15" s="15"/>
    </row>
    <row r="16" spans="1:30" x14ac:dyDescent="0.3">
      <c r="E16" s="15"/>
      <c r="F16" s="15"/>
      <c r="AC16" s="22"/>
    </row>
    <row r="17" s="15" customFormat="1" x14ac:dyDescent="0.3"/>
    <row r="18" s="15" customFormat="1" x14ac:dyDescent="0.3"/>
    <row r="19" s="15" customFormat="1" x14ac:dyDescent="0.3"/>
    <row r="20" s="15" customFormat="1" x14ac:dyDescent="0.3"/>
    <row r="21" s="15" customFormat="1" x14ac:dyDescent="0.3"/>
    <row r="22" s="15" customFormat="1" x14ac:dyDescent="0.3"/>
    <row r="23" s="15" customFormat="1" x14ac:dyDescent="0.3"/>
    <row r="24" s="15" customFormat="1" x14ac:dyDescent="0.3"/>
    <row r="25" s="15" customFormat="1" x14ac:dyDescent="0.3"/>
    <row r="26" s="15" customFormat="1" x14ac:dyDescent="0.3"/>
    <row r="27" s="15" customFormat="1" x14ac:dyDescent="0.3"/>
    <row r="28" s="15" customFormat="1" x14ac:dyDescent="0.3"/>
    <row r="29" s="15" customFormat="1" x14ac:dyDescent="0.3"/>
    <row r="30" s="15" customFormat="1" x14ac:dyDescent="0.3"/>
    <row r="31" s="15" customFormat="1" x14ac:dyDescent="0.3"/>
    <row r="32" s="15" customFormat="1" x14ac:dyDescent="0.3"/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</sheetData>
  <sheetProtection selectLockedCells="1"/>
  <phoneticPr fontId="42" type="noConversion"/>
  <conditionalFormatting sqref="G19:X19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0:K10 G4:G9">
    <cfRule type="iconSet" priority="9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90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9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9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9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0">
    <cfRule type="iconSet" priority="9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0">
    <cfRule type="iconSet" priority="9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0">
    <cfRule type="iconSet" priority="9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0">
    <cfRule type="iconSet" priority="9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0">
    <cfRule type="iconSet" priority="9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0">
    <cfRule type="iconSet" priority="9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0">
    <cfRule type="iconSet" priority="9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0">
    <cfRule type="iconSet" priority="9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0">
    <cfRule type="iconSet" priority="9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0">
    <cfRule type="iconSet" priority="9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0">
    <cfRule type="iconSet" priority="9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0">
    <cfRule type="iconSet" priority="9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L11:O11 D11:G11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39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29</v>
      </c>
      <c r="B8" s="67" t="s">
        <v>40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33</v>
      </c>
    </row>
    <row r="9" spans="1:14" s="1" customFormat="1" ht="21.75" customHeight="1" x14ac:dyDescent="0.3">
      <c r="A9" s="73" t="s">
        <v>38</v>
      </c>
      <c r="B9" s="74" t="s">
        <v>42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34</v>
      </c>
      <c r="B10" s="67" t="s">
        <v>43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33</v>
      </c>
    </row>
    <row r="11" spans="1:14" s="1" customFormat="1" ht="21.75" customHeight="1" x14ac:dyDescent="0.3">
      <c r="A11" s="73" t="s">
        <v>35</v>
      </c>
      <c r="B11" s="74" t="s">
        <v>36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35</v>
      </c>
      <c r="B12" s="67" t="s">
        <v>44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45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30</v>
      </c>
      <c r="B14" s="67" t="s">
        <v>31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26</v>
      </c>
      <c r="B15" s="74" t="s">
        <v>41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61</v>
      </c>
      <c r="C20" s="19"/>
    </row>
    <row r="21" spans="1:4" x14ac:dyDescent="0.3">
      <c r="A21" s="61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Horizon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2022-09-21T09:24:54Z</dcterms:modified>
</cp:coreProperties>
</file>